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updateLinks="always" defaultThemeVersion="124226"/>
  <mc:AlternateContent xmlns:mc="http://schemas.openxmlformats.org/markup-compatibility/2006">
    <mc:Choice Requires="x15">
      <x15ac:absPath xmlns:x15ac="http://schemas.microsoft.com/office/spreadsheetml/2010/11/ac" url="Z:\COMMUNICATION\Publications\Challenge Innovation 2020\DOCS CI20 FR\DOCUMENTS_FR_EXE\"/>
    </mc:Choice>
  </mc:AlternateContent>
  <xr:revisionPtr revIDLastSave="0" documentId="13_ncr:1_{0F9C59A2-3E2D-4117-B727-20FF204436A5}" xr6:coauthVersionLast="45" xr6:coauthVersionMax="45" xr10:uidLastSave="{00000000-0000-0000-0000-000000000000}"/>
  <bookViews>
    <workbookView xWindow="-110" yWindow="-110" windowWidth="19420" windowHeight="10420" xr2:uid="{00000000-000D-0000-FFFF-FFFF00000000}"/>
  </bookViews>
  <sheets>
    <sheet name="Fiche INFOS" sheetId="4" r:id="rId1"/>
    <sheet name="Dépenses liées au projet" sheetId="2" r:id="rId2"/>
    <sheet name="Étapes &amp; échéances" sheetId="5" r:id="rId3"/>
    <sheet name="Données Économiques" sheetId="1" r:id="rId4"/>
    <sheet name="Plan de financement" sheetId="3" r:id="rId5"/>
  </sheets>
  <definedNames>
    <definedName name="_xlnm.Print_Area" localSheetId="1">'Dépenses liées au projet'!$A$1:$P$55</definedName>
    <definedName name="_xlnm.Print_Area" localSheetId="3">'Données Économiques'!$A$1:$G$65</definedName>
    <definedName name="_xlnm.Print_Area" localSheetId="2">'Étapes &amp; échéances'!$A$1:$J$16</definedName>
    <definedName name="_xlnm.Print_Area" localSheetId="0">'Fiche INFOS'!$A$1:$AK$72</definedName>
    <definedName name="_xlnm.Print_Area" localSheetId="4">'Plan de financement'!$A$1:$G$28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8" i="5" l="1"/>
  <c r="D52" i="1"/>
  <c r="C52" i="1"/>
  <c r="I14" i="5"/>
  <c r="H14" i="5"/>
  <c r="G14" i="5"/>
  <c r="F14" i="5"/>
  <c r="J13" i="5"/>
  <c r="J12" i="5"/>
  <c r="J11" i="5"/>
  <c r="J10" i="5"/>
  <c r="J9" i="5"/>
  <c r="J14" i="5"/>
  <c r="N47" i="2"/>
  <c r="P47" i="2"/>
  <c r="N27" i="2"/>
  <c r="P27" i="2"/>
  <c r="E16" i="3"/>
  <c r="F16" i="3"/>
  <c r="G16" i="3"/>
  <c r="F13" i="1"/>
  <c r="G13" i="1"/>
  <c r="F19" i="1"/>
  <c r="G19" i="1"/>
  <c r="F31" i="1"/>
  <c r="F36" i="1"/>
  <c r="F39" i="1"/>
  <c r="G31" i="1"/>
  <c r="G36" i="1"/>
  <c r="G39" i="1"/>
  <c r="F24" i="3"/>
  <c r="G24" i="3"/>
  <c r="E24" i="3"/>
  <c r="D24" i="3"/>
  <c r="D16" i="3"/>
  <c r="C16" i="3"/>
  <c r="C25" i="3"/>
  <c r="N37" i="2"/>
  <c r="P37" i="2"/>
  <c r="N15" i="2"/>
  <c r="N14" i="2"/>
  <c r="N13" i="2"/>
  <c r="N12" i="2"/>
  <c r="N11" i="2"/>
  <c r="E31" i="1"/>
  <c r="E36" i="1"/>
  <c r="E39" i="1"/>
  <c r="D28" i="1"/>
  <c r="D31" i="1"/>
  <c r="D36" i="1"/>
  <c r="D39" i="1"/>
  <c r="C28" i="1"/>
  <c r="C31" i="1"/>
  <c r="C36" i="1"/>
  <c r="C39" i="1"/>
  <c r="E19" i="1"/>
  <c r="D19" i="1"/>
  <c r="C19" i="1"/>
  <c r="E13" i="1"/>
  <c r="D13" i="1"/>
  <c r="C13" i="1"/>
  <c r="N17" i="2"/>
  <c r="G20" i="1"/>
  <c r="E25" i="3"/>
  <c r="D25" i="3"/>
  <c r="D26" i="3"/>
  <c r="F20" i="1"/>
  <c r="C20" i="1"/>
  <c r="F25" i="3"/>
  <c r="G25" i="3"/>
  <c r="D20" i="1"/>
  <c r="E20" i="1"/>
  <c r="P17" i="2"/>
  <c r="E26" i="3"/>
  <c r="F26" i="3"/>
  <c r="G26" i="3"/>
  <c r="N53" i="2"/>
  <c r="P53" i="2"/>
  <c r="N55" i="2"/>
  <c r="P55" i="2"/>
</calcChain>
</file>

<file path=xl/sharedStrings.xml><?xml version="1.0" encoding="utf-8"?>
<sst xmlns="http://schemas.openxmlformats.org/spreadsheetml/2006/main" count="260" uniqueCount="221">
  <si>
    <t>Année  2</t>
  </si>
  <si>
    <t>Année 3</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</si>
  <si>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</si>
  <si>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</si>
  <si>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</si>
  <si>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</si>
  <si>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</si>
  <si>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</si>
  <si>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</si>
  <si>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</si>
  <si>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</si>
  <si>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</si>
  <si>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</si>
  <si>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</si>
  <si>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</si>
  <si>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</si>
  <si>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</si>
  <si>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</si>
  <si>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</si>
  <si>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</si>
  <si>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</si>
  <si>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</si>
  <si>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</si>
  <si>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</si>
  <si>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</si>
  <si>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</si>
  <si>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</si>
  <si>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</si>
  <si>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</si>
  <si>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t>(1)  Exercice suivant le dernier bilan/liasse fiscale disponible transmis aux financeurs.</t>
  </si>
  <si>
    <t xml:space="preserve">1ère année : </t>
  </si>
  <si>
    <t>3ème année :</t>
  </si>
  <si>
    <t>Coût de revient</t>
  </si>
  <si>
    <t>CHIFFRE D'AFFAIRES TOTAL DE L'ENTREPRISE</t>
  </si>
  <si>
    <t>Emplois créés grâce au projet</t>
  </si>
  <si>
    <t>Effectif global de l'entreprise</t>
  </si>
  <si>
    <t>Nom du projet</t>
  </si>
  <si>
    <t>Coût unitaire</t>
  </si>
  <si>
    <t>Nb d'unités</t>
  </si>
  <si>
    <t>Code ligne</t>
  </si>
  <si>
    <t>Catégorie de personnel</t>
  </si>
  <si>
    <t>Nb d'heures (2)</t>
  </si>
  <si>
    <t>1a</t>
  </si>
  <si>
    <t>1b</t>
  </si>
  <si>
    <t>1c</t>
  </si>
  <si>
    <t>1d</t>
  </si>
  <si>
    <t>1e</t>
  </si>
  <si>
    <t>T1</t>
  </si>
  <si>
    <t>Total</t>
  </si>
  <si>
    <t>2a</t>
  </si>
  <si>
    <t>2b</t>
  </si>
  <si>
    <t>2c</t>
  </si>
  <si>
    <t>T2</t>
  </si>
  <si>
    <t>3a</t>
  </si>
  <si>
    <t>T3</t>
  </si>
  <si>
    <t>T</t>
  </si>
  <si>
    <t xml:space="preserve">Total des dépenses </t>
  </si>
  <si>
    <t>Formule de calcul : (coût unitaire) x (nb d'unités).</t>
  </si>
  <si>
    <t>En €, avec 2 décimales.</t>
  </si>
  <si>
    <t>Année …</t>
  </si>
  <si>
    <t>Besoin en fonds</t>
  </si>
  <si>
    <t>Augmentation (+)</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</si>
  <si>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</si>
  <si>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</si>
  <si>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</si>
  <si>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</si>
  <si>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</si>
  <si>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</si>
  <si>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</si>
  <si>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</si>
  <si>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</si>
  <si>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</si>
  <si>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t>TOTAL DES RESSOURCES</t>
  </si>
  <si>
    <t>Année 4</t>
  </si>
  <si>
    <t>Année 5</t>
  </si>
  <si>
    <t>4ème année :</t>
  </si>
  <si>
    <t>5ème année :</t>
  </si>
  <si>
    <t>Nom du projet :</t>
  </si>
  <si>
    <t xml:space="preserve">SIRET     
(14 chiffres)          </t>
  </si>
  <si>
    <t>Représentant légal</t>
  </si>
  <si>
    <t xml:space="preserve">Nom </t>
  </si>
  <si>
    <t xml:space="preserve"> </t>
  </si>
  <si>
    <t>Nom</t>
  </si>
  <si>
    <t>Prénom</t>
  </si>
  <si>
    <t>Fonction</t>
  </si>
  <si>
    <t xml:space="preserve">Courriel </t>
  </si>
  <si>
    <t>Tél.</t>
  </si>
  <si>
    <t xml:space="preserve">Adresse </t>
  </si>
  <si>
    <t xml:space="preserve">   Prénom</t>
  </si>
  <si>
    <t xml:space="preserve">   Courriel </t>
  </si>
  <si>
    <t>Service, laboratoire
ou département...  connus</t>
  </si>
  <si>
    <t xml:space="preserve">   Tél.</t>
  </si>
  <si>
    <t>Adresse</t>
  </si>
  <si>
    <t xml:space="preserve">   CP/Ville</t>
  </si>
  <si>
    <t xml:space="preserve">   Tél. </t>
  </si>
  <si>
    <t xml:space="preserve">LISTE DES ACTIONNAIRES </t>
  </si>
  <si>
    <t>Nom/raison sociale</t>
  </si>
  <si>
    <t>Pourcentage de détention</t>
  </si>
  <si>
    <t>LISTE DES AIDES OBTENUES</t>
  </si>
  <si>
    <t>Thème</t>
  </si>
  <si>
    <t xml:space="preserve">Nature de l'aide </t>
  </si>
  <si>
    <t>Organisme
financeur</t>
  </si>
  <si>
    <t>Année d'attribution</t>
  </si>
  <si>
    <t>(1) Somme du montant perçu et du montant restant à percevoir.</t>
  </si>
  <si>
    <t>(1) Somme du montant perçu et du montant restant à percevoir.
Dans le cas où le projet présenté a été initialement porté par une entité juridique non associée à la présente demande d'aide, précisez les aides obtenues dans ce cadre initial.</t>
  </si>
  <si>
    <t xml:space="preserve">Description </t>
  </si>
  <si>
    <t>3b</t>
  </si>
  <si>
    <t>3c</t>
  </si>
  <si>
    <t>3d</t>
  </si>
  <si>
    <t>3e</t>
  </si>
  <si>
    <t>4a</t>
  </si>
  <si>
    <t>4c</t>
  </si>
  <si>
    <t>4d</t>
  </si>
  <si>
    <t>4e</t>
  </si>
  <si>
    <t>4b</t>
  </si>
  <si>
    <t>T4</t>
  </si>
  <si>
    <t>5a</t>
  </si>
  <si>
    <t>5b</t>
  </si>
  <si>
    <t>T5</t>
  </si>
  <si>
    <t>T1 +T2+T3+T4+T5</t>
  </si>
  <si>
    <t>Tableaux 2, 3 et 4 :</t>
  </si>
  <si>
    <t>Tableau 5 :</t>
  </si>
  <si>
    <t>Tableau 1 : Dépenses de personnel</t>
  </si>
  <si>
    <t>Achat de matières, consommables et fournitures</t>
  </si>
  <si>
    <t xml:space="preserve">Chiffre d'affaires (HT) total de l'entreprise par an </t>
  </si>
  <si>
    <t>Montant du projet déposé passé en charges d'exploitation</t>
  </si>
  <si>
    <t>(3)  Prévisions à établir à compter de la 1ère année de commercialisation prévue des résultats du programme. Renseigner les années concernées.</t>
  </si>
  <si>
    <t>Phases</t>
  </si>
  <si>
    <t>TOTAL</t>
  </si>
  <si>
    <t>Lot 1</t>
  </si>
  <si>
    <t>Lot 2</t>
  </si>
  <si>
    <t>Lot 3</t>
  </si>
  <si>
    <t>Lot 4</t>
  </si>
  <si>
    <t>Lot 5</t>
  </si>
  <si>
    <t>Début (mois/année)</t>
  </si>
  <si>
    <t>Fin  (mois/année)</t>
  </si>
  <si>
    <t xml:space="preserve">1ère année </t>
  </si>
  <si>
    <t>3ème année</t>
  </si>
  <si>
    <t>(4) Volume brut en tonnes de TLC usagés utilisés pour fournir la matière utilisée dans le projet proposé</t>
  </si>
  <si>
    <r>
      <t>-</t>
    </r>
    <r>
      <rPr>
        <sz val="7"/>
        <rFont val="Verdana"/>
        <family val="2"/>
      </rPr>
      <t xml:space="preserve">          </t>
    </r>
    <r>
      <rPr>
        <sz val="11"/>
        <rFont val="Verdana"/>
        <family val="2"/>
      </rPr>
      <t>Rémunérations du personnel : salaire, congé payé, prime, indemnité, supplément familial ;</t>
    </r>
  </si>
  <si>
    <r>
      <t>-</t>
    </r>
    <r>
      <rPr>
        <sz val="7"/>
        <rFont val="Verdana"/>
        <family val="2"/>
      </rPr>
      <t xml:space="preserve">          </t>
    </r>
    <r>
      <rPr>
        <sz val="11"/>
        <rFont val="Verdana"/>
        <family val="2"/>
      </rPr>
      <t>Charges de Sécurité Sociale et de Prévoyance et autres Charges Sociales ;</t>
    </r>
  </si>
  <si>
    <r>
      <t>-</t>
    </r>
    <r>
      <rPr>
        <sz val="7"/>
        <rFont val="Verdana"/>
        <family val="2"/>
      </rPr>
      <t xml:space="preserve">          </t>
    </r>
    <r>
      <rPr>
        <sz val="11"/>
        <rFont val="Verdana"/>
        <family val="2"/>
      </rPr>
      <t>Impôts, taxes et versements assimilés sur rémunérations ;</t>
    </r>
  </si>
  <si>
    <r>
      <t>-</t>
    </r>
    <r>
      <rPr>
        <sz val="7"/>
        <rFont val="Verdana"/>
        <family val="2"/>
      </rPr>
      <t xml:space="preserve">          </t>
    </r>
    <r>
      <rPr>
        <sz val="11"/>
        <rFont val="Verdana"/>
        <family val="2"/>
      </rPr>
      <t>Transport collectif du personnel.</t>
    </r>
  </si>
  <si>
    <r>
      <t>-</t>
    </r>
    <r>
      <rPr>
        <sz val="7"/>
        <rFont val="Verdana"/>
        <family val="2"/>
      </rPr>
      <t xml:space="preserve">          </t>
    </r>
    <r>
      <rPr>
        <sz val="11"/>
        <rFont val="Verdana"/>
        <family val="2"/>
      </rPr>
      <t>la preuve de l’activité effective des personnels concernés pendant la période d’imputation des dépenses ainsi que de leur affectation au projet ;</t>
    </r>
  </si>
  <si>
    <t>2ème année :</t>
  </si>
  <si>
    <t>Etapes &amp; échéances détaillées (s’appuyer sur un PERT* ou un planning prévisionnel) :</t>
  </si>
  <si>
    <t xml:space="preserve">* PERT : Programm Evaluation and Review Technique </t>
  </si>
  <si>
    <t>F. RÉSULTAT COURANT AVANT IMPÔTS</t>
  </si>
  <si>
    <t>SOLDE DE TRÉSORERIE</t>
  </si>
  <si>
    <t>DÉCLARATION DES AIDES</t>
  </si>
  <si>
    <t>LISTE DES DEMANDES D'AIDES DÉPOSÉES ET EN ATTENTE DE DÉCISION, OU EN PRÉPARATION</t>
  </si>
  <si>
    <t>2ème année</t>
  </si>
  <si>
    <t>(1) Exercice suivant le dernier bilan disponible.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programme de R&amp;D,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disponible.</t>
  </si>
  <si>
    <t>Nom du resp. scientifique</t>
  </si>
  <si>
    <t>Nom du contact</t>
  </si>
  <si>
    <t>Type (personne physique ou morale)</t>
  </si>
  <si>
    <t>Nom du porteur de projet</t>
  </si>
  <si>
    <t>Tableau 1 : DÉPENSES DE PERSONNEL liées à la mise en oeuvre du projet (Cf. Règlement)</t>
  </si>
  <si>
    <t>= 50% max</t>
  </si>
  <si>
    <t>Tableau 5 : FRAIS GÉNÉRAUX OU DE STRUCTURE + ACHATS imputables au projet</t>
  </si>
  <si>
    <t>Tableau 2 : DÉPENSES DE PRESTATION ET SOUS-TRAITANCE liées au projet (Attention : la somme doit être &lt; ou = à 50% des dépenses totales du projet)</t>
  </si>
  <si>
    <t>Tableau 3 : DÉPENSES  D'ACCOMPAGNEMENT liées au projet (conduite de projet, ingénierie, évaluation environnementale, transport...)</t>
  </si>
  <si>
    <t>Tableau 4 : Dépenses d'équipement et de matériel de recherche, frais d'utilisation de matériel ou d'analyse liées au projet</t>
  </si>
  <si>
    <t xml:space="preserve">Frais généraux (attention : la somme doit être &lt;ou= à 5% du montant total du projet) </t>
  </si>
  <si>
    <t>Taux horaire       (2)</t>
  </si>
  <si>
    <t>NB :</t>
  </si>
  <si>
    <t>* Etre l’employeur de ces personnels au sens juridique du terme et les employer sous contrat de travail à durée déterminée ou à durée indéterminée ;</t>
  </si>
  <si>
    <t>* Les dépenses de personnel prises en compte sont exclusivement les suivantes :</t>
  </si>
  <si>
    <t xml:space="preserve">* Chaque catégorie de personnel fait l’objet d’une ligne différente (1a, 1b…). Chaque ligne correspond à l’une des catégories habituellement utilisées chez le porteur et décrites par ses systèmes comptables et administratifs. </t>
  </si>
  <si>
    <t xml:space="preserve">* Pour chaque catégorie l’état de dépenses précise un taux horaire et un nombre d’heures. </t>
  </si>
  <si>
    <r>
      <t>-</t>
    </r>
    <r>
      <rPr>
        <sz val="7"/>
        <rFont val="Verdana"/>
        <family val="2"/>
      </rPr>
      <t xml:space="preserve">          </t>
    </r>
    <r>
      <rPr>
        <sz val="11"/>
        <rFont val="Verdana"/>
        <family val="2"/>
      </rPr>
      <t>un document élaboré par le porteur précisant les modalités de calcul du taux horaire en application des définitions ci-dessus ainsi que les pièces comptables utilisées par ces modalités de calcul ;</t>
    </r>
  </si>
  <si>
    <r>
      <t>-</t>
    </r>
    <r>
      <rPr>
        <sz val="7"/>
        <rFont val="Verdana"/>
        <family val="2"/>
      </rPr>
      <t xml:space="preserve">          </t>
    </r>
    <r>
      <rPr>
        <sz val="11"/>
        <rFont val="Verdana"/>
        <family val="2"/>
      </rPr>
      <t>un état nominatif mentionnant pour chaque personne, d’une part, le temps consacré au projet et, d’autre part, le temps total travaillé par cette personne sur la période de travaux. Cet état est élaboré suivant la méthodologie usuelle du porteur.</t>
    </r>
  </si>
  <si>
    <t>* Seules peuvent être prises en compte des dépenses spécifiques, afférentes à des achats réalisés pour les besoins exclusifs du projet.</t>
  </si>
  <si>
    <t>* Ces tableaux concernent :</t>
  </si>
  <si>
    <r>
      <t>-</t>
    </r>
    <r>
      <rPr>
        <sz val="7"/>
        <rFont val="Verdana"/>
        <family val="2"/>
      </rPr>
      <t>  </t>
    </r>
    <r>
      <rPr>
        <sz val="11"/>
        <rFont val="Verdana"/>
        <family val="2"/>
      </rPr>
      <t>des dépenses relatives à des achats de biens consommables (non-amortissables) ou des achats d’études, prestations, matériels, équipements et travaux.</t>
    </r>
  </si>
  <si>
    <t>Notes :</t>
  </si>
  <si>
    <t>Déroulé du projet</t>
  </si>
  <si>
    <t>Structure(s) impliquée(s)</t>
  </si>
  <si>
    <t>Désignation du lot</t>
  </si>
  <si>
    <t>…</t>
  </si>
  <si>
    <t>MONTANTS EN EUROS</t>
  </si>
  <si>
    <t>Dépenses</t>
  </si>
  <si>
    <t>Montant total en € (1)</t>
  </si>
  <si>
    <t>Montant total en € (2)</t>
  </si>
  <si>
    <t>Montant (en€) (1)</t>
  </si>
  <si>
    <t xml:space="preserve">     dont chiffre d'affaires généré par les résultats du projet par an (2)</t>
  </si>
  <si>
    <t>MARGE NETTE PREVISIONNELLE DU PROJET</t>
  </si>
  <si>
    <t>Quantité de TLC usagés collectés (tonnes)</t>
  </si>
  <si>
    <t>Quantité de TLC usagés supplémentaires triés (tonnes)</t>
  </si>
  <si>
    <t>Aide envisageable sur le projet</t>
  </si>
  <si>
    <t>Autres demandes d'aides obtenues / déposées ou en attente de décision (préciser le montant / les échéances)</t>
  </si>
  <si>
    <t>* Affecter ces personnels à des travaux de recherche et développement faisant l’objet du projet.</t>
  </si>
  <si>
    <t>Colonnes à remplir si pertinent</t>
  </si>
  <si>
    <t xml:space="preserve"> Fiche Informations - CHALLENGE INNOVATION 2020</t>
  </si>
  <si>
    <t>Montant (en €) (1)</t>
  </si>
  <si>
    <t>* Sont exclus du tableau 1 les personnels d’encadrement ou d’assistance (juridique, commerciale, secrétariat…). Les dépenses afférentes à ces personnels sont prises en compte dans le tableau 2</t>
  </si>
  <si>
    <t>- les investissements nécessaires au projet sont valorisés dans le budget via leur amortissement sur la durée d’usage dans le projet.</t>
  </si>
  <si>
    <t>(5) Volume brut en tonnes de TLC usagés évités grâce à l'éco-conception, à la réutilisation, à l'allongement de la durée de vie, à  la réparation, à la location, à l'abonnement etc.</t>
  </si>
  <si>
    <r>
      <rPr>
        <sz val="8"/>
        <color theme="0"/>
        <rFont val="Verdana"/>
        <family val="2"/>
      </rPr>
      <t xml:space="preserve">Signataire par délégation (à compléter si différent du représentant légal).  </t>
    </r>
    <r>
      <rPr>
        <b/>
        <sz val="8"/>
        <color theme="0"/>
        <rFont val="Verdana"/>
        <family val="2"/>
      </rPr>
      <t xml:space="preserve">
Joindre impérativement la délégation de pouvoirs</t>
    </r>
  </si>
  <si>
    <t>(2)  Ajouter des lignes selon le nombre d'unité d'œuvre du projet déposé et alors spécifier la définition de chaque unité</t>
  </si>
  <si>
    <r>
      <t xml:space="preserve">Business plan prévisonnel : CA, marge, emplois et utilisation des déchets TLC  liés à l'industrialisation du projet </t>
    </r>
    <r>
      <rPr>
        <b/>
        <sz val="12"/>
        <color rgb="FF3C78A5"/>
        <rFont val="Verdana"/>
        <family val="2"/>
      </rPr>
      <t>(2)</t>
    </r>
  </si>
  <si>
    <r>
      <t xml:space="preserve">Nombre d'unités vendues </t>
    </r>
    <r>
      <rPr>
        <sz val="9"/>
        <color rgb="FF3C78A5"/>
        <rFont val="Verdana"/>
        <family val="2"/>
      </rPr>
      <t>(3)</t>
    </r>
  </si>
  <si>
    <r>
      <rPr>
        <b/>
        <sz val="9"/>
        <color rgb="FF285281"/>
        <rFont val="Verdana"/>
        <family val="2"/>
      </rPr>
      <t>CHIFFRE D'AFFAIRES GENERE PAR LES RESULTATS DU PROJET</t>
    </r>
    <r>
      <rPr>
        <b/>
        <sz val="9"/>
        <color rgb="FF0070C0"/>
        <rFont val="Verdana"/>
        <family val="2"/>
      </rPr>
      <t xml:space="preserve"> </t>
    </r>
    <r>
      <rPr>
        <sz val="9"/>
        <color rgb="FF3C78A5"/>
        <rFont val="Verdana"/>
        <family val="2"/>
      </rPr>
      <t>(3)</t>
    </r>
  </si>
  <si>
    <r>
      <t xml:space="preserve">Quantité de TLC usagés valorisés (tonnes) </t>
    </r>
    <r>
      <rPr>
        <sz val="9"/>
        <color rgb="FF3C78A5"/>
        <rFont val="Verdana"/>
        <family val="2"/>
      </rPr>
      <t>(4)</t>
    </r>
  </si>
  <si>
    <r>
      <t>Quantité de TLC usagés évités (tonnes)</t>
    </r>
    <r>
      <rPr>
        <sz val="9"/>
        <color rgb="FF0070C0"/>
        <rFont val="Verdana"/>
        <family val="2"/>
      </rPr>
      <t xml:space="preserve"> </t>
    </r>
    <r>
      <rPr>
        <sz val="9"/>
        <color rgb="FF3C78A5"/>
        <rFont val="Verdana"/>
        <family val="2"/>
      </rPr>
      <t>(5)</t>
    </r>
  </si>
  <si>
    <r>
      <t xml:space="preserve">    </t>
    </r>
    <r>
      <rPr>
        <b/>
        <sz val="12"/>
        <color indexed="63"/>
        <rFont val="Verdana"/>
        <family val="2"/>
      </rPr>
      <t>Compte de résultats prévisionnel de l'entreprise :</t>
    </r>
    <r>
      <rPr>
        <b/>
        <sz val="12"/>
        <color indexed="10"/>
        <rFont val="Verdana"/>
        <family val="2"/>
      </rPr>
      <t xml:space="preserve"> </t>
    </r>
    <r>
      <rPr>
        <b/>
        <sz val="12"/>
        <color rgb="FF3C78A5"/>
        <rFont val="Verdana"/>
        <family val="2"/>
      </rPr>
      <t>"nom de l'entreprise"</t>
    </r>
  </si>
  <si>
    <r>
      <t xml:space="preserve">Exercice en cours </t>
    </r>
    <r>
      <rPr>
        <sz val="8"/>
        <color rgb="FF3C78A5"/>
        <rFont val="Verdana"/>
        <family val="2"/>
      </rPr>
      <t>(1)</t>
    </r>
  </si>
  <si>
    <r>
      <t xml:space="preserve">     dont volume de ventes en unités du projet déposé par an </t>
    </r>
    <r>
      <rPr>
        <i/>
        <sz val="8"/>
        <color rgb="FF3C78A5"/>
        <rFont val="Verdana"/>
        <family val="2"/>
      </rPr>
      <t>(2)</t>
    </r>
  </si>
  <si>
    <r>
      <rPr>
        <b/>
        <sz val="9"/>
        <color rgb="FF3C78A5"/>
        <rFont val="Verdana"/>
        <family val="2"/>
      </rPr>
      <t>CAPACITE D'AUTOFINANCEMENT</t>
    </r>
    <r>
      <rPr>
        <sz val="9"/>
        <rFont val="Verdana"/>
        <family val="2"/>
      </rPr>
      <t xml:space="preserve">
(G + amortissements + ou - résultats exceptionnels)</t>
    </r>
  </si>
  <si>
    <r>
      <t>Plan de financement prévisionnel de l'entreprise</t>
    </r>
    <r>
      <rPr>
        <b/>
        <sz val="12"/>
        <color rgb="FF0070C0"/>
        <rFont val="Verdana"/>
        <family val="2"/>
      </rPr>
      <t xml:space="preserve"> </t>
    </r>
    <r>
      <rPr>
        <b/>
        <sz val="12"/>
        <color rgb="FF3C78A5"/>
        <rFont val="Verdana"/>
        <family val="2"/>
      </rPr>
      <t>"nom de l'entreprise"</t>
    </r>
  </si>
  <si>
    <r>
      <t xml:space="preserve">Exercice en cours </t>
    </r>
    <r>
      <rPr>
        <sz val="9"/>
        <color rgb="FF3C78A5"/>
        <rFont val="Verdana"/>
        <family val="2"/>
      </rPr>
      <t>(1)</t>
    </r>
  </si>
  <si>
    <r>
      <t xml:space="preserve">Dépenses du projet déposé (Etude, R&amp;D, investissements,…) </t>
    </r>
    <r>
      <rPr>
        <sz val="9"/>
        <color rgb="FF3C78A5"/>
        <rFont val="Verdana"/>
        <family val="2"/>
      </rPr>
      <t>(2)</t>
    </r>
  </si>
  <si>
    <r>
      <t xml:space="preserve">Dépenses post projet déposé - (Investissements, lancement industriel et commercial…)  </t>
    </r>
    <r>
      <rPr>
        <sz val="9"/>
        <color rgb="FF3C78A5"/>
        <rFont val="Verdana"/>
        <family val="2"/>
      </rPr>
      <t>(3)</t>
    </r>
  </si>
  <si>
    <r>
      <t>Investissements courants hors projet</t>
    </r>
    <r>
      <rPr>
        <sz val="9"/>
        <color rgb="FF0070C0"/>
        <rFont val="Verdana"/>
        <family val="2"/>
      </rPr>
      <t xml:space="preserve"> </t>
    </r>
    <r>
      <rPr>
        <sz val="9"/>
        <color rgb="FF3C78A5"/>
        <rFont val="Verdana"/>
        <family val="2"/>
      </rPr>
      <t>(4)</t>
    </r>
  </si>
  <si>
    <r>
      <t xml:space="preserve">de roulement </t>
    </r>
    <r>
      <rPr>
        <sz val="9"/>
        <color rgb="FF3C78A5"/>
        <rFont val="Verdana"/>
        <family val="2"/>
      </rPr>
      <t>(5)</t>
    </r>
  </si>
  <si>
    <r>
      <t>CUMUL DE TRÉSORERIE</t>
    </r>
    <r>
      <rPr>
        <sz val="9"/>
        <color rgb="FF722924"/>
        <rFont val="Verdana"/>
        <family val="2"/>
      </rPr>
      <t xml:space="preserve"> </t>
    </r>
    <r>
      <rPr>
        <sz val="9"/>
        <color rgb="FF3C78A5"/>
        <rFont val="Verdana"/>
        <family val="2"/>
      </rPr>
      <t>(6)</t>
    </r>
  </si>
  <si>
    <t>Prévisionnel des dépenses éligibles au soutien de l'éco-organisme</t>
  </si>
  <si>
    <t>Soutien de l'éco-organisme</t>
  </si>
  <si>
    <t>Seront éligibles au soutien de l'éco-organisme, les dépenses de structure ou frais généraux dans la limite de 5% du montant total du projet.</t>
  </si>
  <si>
    <t>* Pour le contrôle des dépenses de personnel, le porteur doit être en mesure de mettre à disposition de l'éco-organisme les éléments suivants :</t>
  </si>
  <si>
    <t>* Pour le contrôle de ces dépenses le porteur doit être en mesure de mettre à disposition de l'éco-organsime les pièces comptables justificatives correspondantes.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</si>
</sst>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 _F_-;\-* #,##0\ _F_-;_-* &quot;-&quot;??\ _F_-;_-@_-"/>
    <numFmt numFmtId="166" formatCode="yyyy"/>
    <numFmt numFmtId="167" formatCode="[$-40C]mmm\-yy;@"/>
    <numFmt numFmtId="168" formatCode="#,##0_ ;\-#,##0\ "/>
  </numFmts>
  <fonts count="93">
    <font>
      <sz val="11"/>
      <color theme="1"/>
      <name val="Calibri"/>
      <family val="2"/>
      <scheme val="minor"/>
    </font>
    <font>
      <sz val="11"/>
      <color theme="1"/>
      <name val="Calibri"/>
      <family val="2"/>
      <scheme val="minor"/>
    </font>
    <font>
      <sz val="24"/>
      <color theme="1"/>
      <name val="Calibri"/>
      <family val="2"/>
      <scheme val="minor"/>
    </font>
    <font>
      <sz val="10"/>
      <name val="Arial"/>
      <family val="2"/>
    </font>
    <font>
      <sz val="9"/>
      <color rgb="FF7A6E67"/>
      <name val="Arial Unicode MS"/>
      <family val="2"/>
    </font>
    <font>
      <sz val="10"/>
      <color rgb="FF7A6E67"/>
      <name val="Arial Unicode MS"/>
      <family val="2"/>
    </font>
    <font>
      <sz val="8"/>
      <color rgb="FF7A6E67"/>
      <name val="Arial Unicode MS"/>
      <family val="2"/>
    </font>
    <font>
      <u/>
      <sz val="10"/>
      <color indexed="12"/>
      <name val="Arial"/>
      <family val="2"/>
    </font>
    <font>
      <sz val="8"/>
      <color rgb="FF786E64"/>
      <name val="Arial Unicode MS"/>
      <family val="2"/>
    </font>
    <font>
      <sz val="9"/>
      <color rgb="FF7A6E67"/>
      <name val="Verdana"/>
      <family val="2"/>
    </font>
    <font>
      <sz val="10"/>
      <color rgb="FF7A6E67"/>
      <name val="Verdana"/>
      <family val="2"/>
    </font>
    <font>
      <sz val="11"/>
      <color theme="1"/>
      <name val="Verdana"/>
      <family val="2"/>
    </font>
    <font>
      <sz val="9"/>
      <name val="Verdana"/>
      <family val="2"/>
    </font>
    <font>
      <sz val="8"/>
      <color rgb="FF7A6E67"/>
      <name val="Verdana"/>
      <family val="2"/>
    </font>
    <font>
      <b/>
      <sz val="9"/>
      <color rgb="FF7A6E67"/>
      <name val="Verdana"/>
      <family val="2"/>
    </font>
    <font>
      <b/>
      <sz val="8"/>
      <color rgb="FF7A6E67"/>
      <name val="Verdana"/>
      <family val="2"/>
    </font>
    <font>
      <u/>
      <sz val="10"/>
      <color indexed="12"/>
      <name val="Verdana"/>
      <family val="2"/>
    </font>
    <font>
      <b/>
      <sz val="10"/>
      <color rgb="FF7A6E67"/>
      <name val="Verdana"/>
      <family val="2"/>
    </font>
    <font>
      <b/>
      <sz val="10"/>
      <color theme="0"/>
      <name val="Verdana"/>
      <family val="2"/>
    </font>
    <font>
      <b/>
      <sz val="11"/>
      <color rgb="FF786E64"/>
      <name val="Verdana"/>
      <family val="2"/>
    </font>
    <font>
      <sz val="11"/>
      <color theme="1"/>
      <name val="Sylfaen"/>
      <family val="1"/>
    </font>
    <font>
      <b/>
      <sz val="16"/>
      <color indexed="63"/>
      <name val="Verdana"/>
      <family val="2"/>
    </font>
    <font>
      <sz val="8"/>
      <color indexed="23"/>
      <name val="Verdana"/>
      <family val="2"/>
    </font>
    <font>
      <b/>
      <sz val="9"/>
      <color indexed="9"/>
      <name val="Verdana"/>
      <family val="2"/>
    </font>
    <font>
      <sz val="10"/>
      <color indexed="18"/>
      <name val="Verdana"/>
      <family val="2"/>
    </font>
    <font>
      <b/>
      <sz val="8"/>
      <color indexed="63"/>
      <name val="Verdana"/>
      <family val="2"/>
    </font>
    <font>
      <b/>
      <sz val="9"/>
      <color rgb="FF008000"/>
      <name val="Verdana"/>
      <family val="2"/>
    </font>
    <font>
      <sz val="9"/>
      <color indexed="63"/>
      <name val="Verdana"/>
      <family val="2"/>
    </font>
    <font>
      <b/>
      <sz val="9"/>
      <color indexed="63"/>
      <name val="Verdana"/>
      <family val="2"/>
    </font>
    <font>
      <sz val="24"/>
      <color theme="1"/>
      <name val="Verdana"/>
      <family val="2"/>
    </font>
    <font>
      <b/>
      <sz val="14"/>
      <name val="Verdana"/>
      <family val="2"/>
    </font>
    <font>
      <sz val="10"/>
      <name val="Verdana"/>
      <family val="2"/>
    </font>
    <font>
      <b/>
      <sz val="10"/>
      <name val="Verdana"/>
      <family val="2"/>
    </font>
    <font>
      <i/>
      <sz val="10"/>
      <name val="Verdana"/>
      <family val="2"/>
    </font>
    <font>
      <sz val="11"/>
      <name val="Verdana"/>
      <family val="2"/>
    </font>
    <font>
      <sz val="7"/>
      <name val="Verdana"/>
      <family val="2"/>
    </font>
    <font>
      <b/>
      <u/>
      <sz val="11"/>
      <name val="Verdana"/>
      <family val="2"/>
    </font>
    <font>
      <b/>
      <sz val="12"/>
      <color indexed="63"/>
      <name val="Verdana"/>
      <family val="2"/>
    </font>
    <font>
      <sz val="12"/>
      <color theme="1"/>
      <name val="Verdana"/>
      <family val="2"/>
    </font>
    <font>
      <b/>
      <sz val="16"/>
      <color indexed="10"/>
      <name val="Verdana"/>
      <family val="2"/>
    </font>
    <font>
      <sz val="10"/>
      <color indexed="23"/>
      <name val="Verdana"/>
      <family val="2"/>
    </font>
    <font>
      <b/>
      <sz val="16"/>
      <color indexed="23"/>
      <name val="Verdana"/>
      <family val="2"/>
    </font>
    <font>
      <b/>
      <sz val="9"/>
      <name val="Verdana"/>
      <family val="2"/>
    </font>
    <font>
      <b/>
      <sz val="12"/>
      <color indexed="23"/>
      <name val="Verdana"/>
      <family val="2"/>
    </font>
    <font>
      <sz val="8"/>
      <color rgb="FF0070C0"/>
      <name val="Verdana"/>
      <family val="2"/>
    </font>
    <font>
      <i/>
      <sz val="9"/>
      <color indexed="63"/>
      <name val="Verdana"/>
      <family val="2"/>
    </font>
    <font>
      <i/>
      <sz val="9"/>
      <name val="Verdana"/>
      <family val="2"/>
    </font>
    <font>
      <b/>
      <sz val="9"/>
      <color indexed="23"/>
      <name val="Verdana"/>
      <family val="2"/>
    </font>
    <font>
      <b/>
      <sz val="9"/>
      <color indexed="48"/>
      <name val="Verdana"/>
      <family val="2"/>
    </font>
    <font>
      <sz val="7"/>
      <color indexed="10"/>
      <name val="Verdana"/>
      <family val="2"/>
    </font>
    <font>
      <sz val="9"/>
      <color rgb="FF0070C0"/>
      <name val="Verdana"/>
      <family val="2"/>
    </font>
    <font>
      <b/>
      <sz val="9"/>
      <color rgb="FF0070C0"/>
      <name val="Verdana"/>
      <family val="2"/>
    </font>
    <font>
      <sz val="8"/>
      <color indexed="18"/>
      <name val="Verdana"/>
      <family val="2"/>
    </font>
    <font>
      <b/>
      <sz val="12"/>
      <color indexed="10"/>
      <name val="Verdana"/>
      <family val="2"/>
    </font>
    <font>
      <b/>
      <sz val="12"/>
      <color rgb="FF0070C0"/>
      <name val="Verdana"/>
      <family val="2"/>
    </font>
    <font>
      <b/>
      <sz val="13"/>
      <color indexed="63"/>
      <name val="Verdana"/>
      <family val="2"/>
    </font>
    <font>
      <b/>
      <sz val="13"/>
      <color indexed="23"/>
      <name val="Verdana"/>
      <family val="2"/>
    </font>
    <font>
      <b/>
      <sz val="9"/>
      <color theme="0"/>
      <name val="Verdana"/>
      <family val="2"/>
    </font>
    <font>
      <b/>
      <sz val="8"/>
      <name val="Verdana"/>
      <family val="2"/>
    </font>
    <font>
      <b/>
      <sz val="9"/>
      <color rgb="FF7030A0"/>
      <name val="Verdana"/>
      <family val="2"/>
    </font>
    <font>
      <sz val="7"/>
      <color indexed="23"/>
      <name val="Verdana"/>
      <family val="2"/>
    </font>
    <font>
      <b/>
      <sz val="12"/>
      <color theme="1"/>
      <name val="Verdana"/>
      <family val="2"/>
    </font>
    <font>
      <sz val="8"/>
      <color theme="1"/>
      <name val="Verdana"/>
      <family val="2"/>
    </font>
    <font>
      <sz val="9"/>
      <color theme="1" tint="0.34998626667073579"/>
      <name val="Verdana"/>
      <family val="2"/>
    </font>
    <font>
      <sz val="10"/>
      <color theme="1" tint="0.34998626667073579"/>
      <name val="Verdana"/>
      <family val="2"/>
    </font>
    <font>
      <b/>
      <sz val="16"/>
      <color theme="1" tint="0.34998626667073579"/>
      <name val="Verdana"/>
      <family val="2"/>
    </font>
    <font>
      <sz val="8"/>
      <color theme="1" tint="0.34998626667073579"/>
      <name val="Verdana"/>
      <family val="2"/>
    </font>
    <font>
      <sz val="11"/>
      <color theme="1" tint="0.34998626667073579"/>
      <name val="Verdana"/>
      <family val="2"/>
    </font>
    <font>
      <b/>
      <sz val="11"/>
      <color theme="1" tint="0.34998626667073579"/>
      <name val="Verdana"/>
      <family val="2"/>
    </font>
    <font>
      <b/>
      <sz val="9"/>
      <color theme="1" tint="0.34998626667073579"/>
      <name val="Verdana"/>
      <family val="2"/>
    </font>
    <font>
      <u/>
      <sz val="10"/>
      <color theme="1" tint="0.34998626667073579"/>
      <name val="Verdana"/>
      <family val="2"/>
    </font>
    <font>
      <b/>
      <sz val="11"/>
      <color theme="1"/>
      <name val="Verdana"/>
      <family val="2"/>
    </font>
    <font>
      <b/>
      <sz val="12"/>
      <name val="Verdana"/>
      <family val="2"/>
    </font>
    <font>
      <sz val="12"/>
      <color theme="1"/>
      <name val="Calibri"/>
      <family val="2"/>
      <scheme val="minor"/>
    </font>
    <font>
      <i/>
      <sz val="8"/>
      <color indexed="63"/>
      <name val="Verdana"/>
      <family val="2"/>
    </font>
    <font>
      <i/>
      <sz val="8"/>
      <name val="Verdana"/>
      <family val="2"/>
    </font>
    <font>
      <b/>
      <sz val="8"/>
      <color theme="0"/>
      <name val="Verdana"/>
      <family val="2"/>
    </font>
    <font>
      <sz val="8"/>
      <color theme="0"/>
      <name val="Verdana"/>
      <family val="2"/>
    </font>
    <font>
      <b/>
      <sz val="10"/>
      <color theme="1"/>
      <name val="Verdana"/>
      <family val="2"/>
    </font>
    <font>
      <b/>
      <sz val="9"/>
      <color theme="1"/>
      <name val="Verdana"/>
      <family val="2"/>
    </font>
    <font>
      <b/>
      <sz val="8"/>
      <color rgb="FF285281"/>
      <name val="Verdana"/>
      <family val="2"/>
    </font>
    <font>
      <b/>
      <sz val="9"/>
      <color rgb="FF285281"/>
      <name val="Verdana"/>
      <family val="2"/>
    </font>
    <font>
      <sz val="11"/>
      <color rgb="FF285281"/>
      <name val="Calibri"/>
      <family val="2"/>
      <scheme val="minor"/>
    </font>
    <font>
      <b/>
      <sz val="9"/>
      <color rgb="FF3C78A5"/>
      <name val="Verdana"/>
      <family val="2"/>
    </font>
    <font>
      <sz val="8"/>
      <color rgb="FF3C78A5"/>
      <name val="Verdana"/>
      <family val="2"/>
    </font>
    <font>
      <b/>
      <sz val="12"/>
      <color rgb="FF3C78A5"/>
      <name val="Verdana"/>
      <family val="2"/>
    </font>
    <font>
      <sz val="9"/>
      <color rgb="FF3C78A5"/>
      <name val="Verdana"/>
      <family val="2"/>
    </font>
    <font>
      <i/>
      <sz val="8"/>
      <color rgb="FF3C78A5"/>
      <name val="Verdana"/>
      <family val="2"/>
    </font>
    <font>
      <sz val="11"/>
      <color rgb="FF004F2B"/>
      <name val="Verdana"/>
      <family val="2"/>
    </font>
    <font>
      <b/>
      <sz val="9"/>
      <color rgb="FF004F2B"/>
      <name val="Verdana"/>
      <family val="2"/>
    </font>
    <font>
      <b/>
      <sz val="9"/>
      <color rgb="FF722924"/>
      <name val="Verdana"/>
      <family val="2"/>
    </font>
    <font>
      <sz val="9"/>
      <color rgb="FF722924"/>
      <name val="Verdana"/>
      <family val="2"/>
    </font>
    <font>
      <sz val="8"/>
      <color rgb="FF000000"/>
      <name val="Segoe UI"/>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rgb="FF285281"/>
        <bgColor indexed="64"/>
      </patternFill>
    </fill>
    <fill>
      <patternFill patternType="solid">
        <fgColor rgb="FF6BB7DD"/>
        <bgColor indexed="64"/>
      </patternFill>
    </fill>
    <fill>
      <patternFill patternType="solid">
        <fgColor rgb="FFFFC76E"/>
        <bgColor indexed="64"/>
      </patternFill>
    </fill>
  </fills>
  <borders count="98">
    <border>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rgb="FFD1CCC9"/>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3743705557422"/>
      </left>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style="thin">
        <color theme="0" tint="-0.14996795556505021"/>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style="thin">
        <color theme="0" tint="-0.14996795556505021"/>
      </left>
      <right/>
      <top style="thin">
        <color theme="0" tint="-0.14993743705557422"/>
      </top>
      <bottom style="thin">
        <color theme="0" tint="-0.14996795556505021"/>
      </bottom>
      <diagonal/>
    </border>
    <border>
      <left/>
      <right/>
      <top style="thin">
        <color theme="0" tint="-0.14993743705557422"/>
      </top>
      <bottom style="thin">
        <color theme="0" tint="-0.14996795556505021"/>
      </bottom>
      <diagonal/>
    </border>
    <border>
      <left/>
      <right style="thin">
        <color theme="0" tint="-0.14993743705557422"/>
      </right>
      <top style="thin">
        <color theme="0" tint="-0.14993743705557422"/>
      </top>
      <bottom style="thin">
        <color theme="0" tint="-0.14996795556505021"/>
      </bottom>
      <diagonal/>
    </border>
    <border>
      <left style="thin">
        <color theme="0" tint="-0.14993743705557422"/>
      </left>
      <right/>
      <top style="thin">
        <color theme="0" tint="-0.14993743705557422"/>
      </top>
      <bottom style="thin">
        <color theme="0" tint="-0.14996795556505021"/>
      </bottom>
      <diagonal/>
    </border>
    <border>
      <left/>
      <right/>
      <top style="thin">
        <color theme="0" tint="-0.14996795556505021"/>
      </top>
      <bottom/>
      <diagonal/>
    </border>
    <border>
      <left style="thin">
        <color rgb="FFD1CCC9"/>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s>
  <cellStyleXfs count="8">
    <xf numFmtId="0" fontId="0" fillId="0" borderId="0"/>
    <xf numFmtId="164" fontId="1" fillId="0" borderId="0" applyFont="0" applyFill="0" applyBorder="0" applyAlignment="0" applyProtection="0"/>
    <xf numFmtId="0" fontId="3" fillId="0" borderId="0"/>
    <xf numFmtId="0" fontId="4" fillId="0" borderId="0" applyAlignment="0">
      <alignment horizontal="justify" vertical="top" wrapText="1"/>
    </xf>
    <xf numFmtId="0" fontId="6" fillId="4" borderId="0">
      <alignment vertical="center" wrapText="1"/>
    </xf>
    <xf numFmtId="0" fontId="7" fillId="0" borderId="0" applyNumberFormat="0" applyFill="0" applyBorder="0" applyAlignment="0" applyProtection="0">
      <alignment vertical="top"/>
      <protection locked="0"/>
    </xf>
    <xf numFmtId="0" fontId="5" fillId="2" borderId="0" applyFill="0" applyBorder="0" applyProtection="0">
      <alignment wrapText="1"/>
    </xf>
    <xf numFmtId="0" fontId="8" fillId="0" borderId="0">
      <alignment horizontal="justify" vertical="center" wrapText="1"/>
    </xf>
  </cellStyleXfs>
  <cellXfs count="572">
    <xf numFmtId="0" fontId="0" fillId="0" borderId="0" xfId="0"/>
    <xf numFmtId="0" fontId="9" fillId="3" borderId="0" xfId="0" applyNumberFormat="1" applyFont="1" applyFill="1" applyProtection="1"/>
    <xf numFmtId="0" fontId="10" fillId="3" borderId="0" xfId="0" applyNumberFormat="1" applyFont="1" applyFill="1" applyProtection="1"/>
    <xf numFmtId="0" fontId="11" fillId="3" borderId="0" xfId="0" applyFont="1" applyFill="1"/>
    <xf numFmtId="0" fontId="11" fillId="0" borderId="0" xfId="0" applyFont="1"/>
    <xf numFmtId="0" fontId="9" fillId="3" borderId="0" xfId="2" applyNumberFormat="1" applyFont="1" applyFill="1" applyBorder="1" applyProtection="1"/>
    <xf numFmtId="0" fontId="9" fillId="3" borderId="0" xfId="2" applyNumberFormat="1" applyFont="1" applyFill="1" applyBorder="1" applyAlignment="1" applyProtection="1">
      <alignment horizontal="left" vertical="top" wrapText="1"/>
    </xf>
    <xf numFmtId="0" fontId="9" fillId="3" borderId="0" xfId="2" applyNumberFormat="1" applyFont="1" applyFill="1" applyProtection="1"/>
    <xf numFmtId="0" fontId="10" fillId="3" borderId="0" xfId="2" applyFont="1" applyFill="1" applyAlignment="1" applyProtection="1">
      <alignment horizontal="left" vertical="center" indent="1"/>
    </xf>
    <xf numFmtId="0" fontId="10" fillId="3" borderId="0" xfId="2" applyFont="1" applyFill="1" applyAlignment="1" applyProtection="1">
      <alignment horizontal="left" indent="1"/>
    </xf>
    <xf numFmtId="0" fontId="10" fillId="0" borderId="0" xfId="2" applyFont="1" applyAlignment="1" applyProtection="1">
      <alignment horizontal="left" indent="1"/>
    </xf>
    <xf numFmtId="0" fontId="9" fillId="3" borderId="0" xfId="2" applyNumberFormat="1" applyFont="1" applyFill="1" applyBorder="1" applyAlignment="1" applyProtection="1">
      <alignment horizontal="left" vertical="center" wrapText="1"/>
    </xf>
    <xf numFmtId="0" fontId="10" fillId="0" borderId="0" xfId="2" applyFont="1" applyAlignment="1">
      <alignment horizontal="left" vertical="center" wrapText="1"/>
    </xf>
    <xf numFmtId="0" fontId="10" fillId="3" borderId="0" xfId="2" applyFont="1" applyFill="1" applyBorder="1" applyAlignment="1" applyProtection="1">
      <alignment horizontal="left" vertical="center" wrapText="1"/>
    </xf>
    <xf numFmtId="0" fontId="10" fillId="3" borderId="0" xfId="2" applyFont="1" applyFill="1" applyBorder="1" applyAlignment="1" applyProtection="1">
      <alignment vertical="center"/>
    </xf>
    <xf numFmtId="0" fontId="10" fillId="3" borderId="0" xfId="2" applyFont="1" applyFill="1" applyBorder="1" applyAlignment="1"/>
    <xf numFmtId="0" fontId="9" fillId="3" borderId="0" xfId="2" applyNumberFormat="1" applyFont="1" applyFill="1" applyBorder="1" applyAlignment="1" applyProtection="1">
      <alignment horizontal="right" vertical="center" wrapText="1"/>
    </xf>
    <xf numFmtId="0" fontId="10" fillId="3" borderId="0" xfId="2" applyFont="1" applyFill="1" applyAlignment="1">
      <alignment horizontal="right" vertical="center" wrapText="1"/>
    </xf>
    <xf numFmtId="0" fontId="10" fillId="3" borderId="0" xfId="2" applyFont="1" applyFill="1" applyAlignment="1"/>
    <xf numFmtId="0" fontId="9" fillId="3" borderId="0" xfId="2" applyNumberFormat="1" applyFont="1" applyFill="1" applyBorder="1" applyAlignment="1" applyProtection="1">
      <alignment horizontal="right" vertical="top" wrapText="1"/>
    </xf>
    <xf numFmtId="0" fontId="10" fillId="0" borderId="0" xfId="2" applyFont="1" applyAlignment="1">
      <alignment horizontal="right" vertical="center" wrapText="1"/>
    </xf>
    <xf numFmtId="0" fontId="10" fillId="0" borderId="0" xfId="2" applyFont="1" applyAlignment="1"/>
    <xf numFmtId="0" fontId="10" fillId="3" borderId="0" xfId="2" applyFont="1" applyFill="1" applyAlignment="1" applyProtection="1">
      <alignment horizontal="left" wrapText="1"/>
    </xf>
    <xf numFmtId="0" fontId="9" fillId="3" borderId="0" xfId="2" applyNumberFormat="1" applyFont="1" applyFill="1" applyAlignment="1" applyProtection="1">
      <alignment vertical="center"/>
    </xf>
    <xf numFmtId="0" fontId="14" fillId="3" borderId="0" xfId="2" applyNumberFormat="1" applyFont="1" applyFill="1" applyBorder="1" applyAlignment="1" applyProtection="1">
      <alignment wrapText="1"/>
    </xf>
    <xf numFmtId="0" fontId="9" fillId="3" borderId="0" xfId="2" applyNumberFormat="1" applyFont="1" applyFill="1" applyBorder="1" applyAlignment="1" applyProtection="1">
      <alignment vertical="center"/>
    </xf>
    <xf numFmtId="0" fontId="10" fillId="3" borderId="0" xfId="2" applyFont="1" applyFill="1" applyAlignment="1" applyProtection="1">
      <alignment horizontal="left" vertical="center" wrapText="1"/>
    </xf>
    <xf numFmtId="0" fontId="9" fillId="3" borderId="0" xfId="2" applyNumberFormat="1" applyFont="1" applyFill="1" applyBorder="1" applyAlignment="1" applyProtection="1">
      <alignment horizontal="left" vertical="center"/>
    </xf>
    <xf numFmtId="0" fontId="14" fillId="3" borderId="0" xfId="2" applyNumberFormat="1" applyFont="1" applyFill="1" applyBorder="1" applyAlignment="1" applyProtection="1">
      <alignment horizontal="left" vertical="center" wrapText="1"/>
    </xf>
    <xf numFmtId="0" fontId="10" fillId="0" borderId="0" xfId="2" applyFont="1" applyAlignment="1" applyProtection="1">
      <alignment horizontal="left" vertical="center" wrapText="1"/>
    </xf>
    <xf numFmtId="0" fontId="11" fillId="3" borderId="0" xfId="0" applyFont="1" applyFill="1" applyAlignment="1"/>
    <xf numFmtId="0" fontId="19" fillId="3" borderId="0" xfId="2" applyFont="1" applyFill="1" applyBorder="1" applyAlignment="1">
      <alignment horizontal="center"/>
    </xf>
    <xf numFmtId="0" fontId="11" fillId="3" borderId="0" xfId="0" applyFont="1" applyFill="1" applyBorder="1" applyAlignment="1">
      <alignment horizontal="center"/>
    </xf>
    <xf numFmtId="0" fontId="20" fillId="0" borderId="0" xfId="0" applyFont="1"/>
    <xf numFmtId="0" fontId="21" fillId="2" borderId="0" xfId="0" applyFont="1" applyFill="1" applyBorder="1" applyAlignment="1">
      <alignment horizontal="center" vertical="center" wrapText="1"/>
    </xf>
    <xf numFmtId="0" fontId="22" fillId="2" borderId="0" xfId="0" applyFont="1" applyFill="1" applyBorder="1" applyAlignment="1">
      <alignment vertical="top" wrapText="1"/>
    </xf>
    <xf numFmtId="0" fontId="23" fillId="2" borderId="0" xfId="0" applyFont="1" applyFill="1" applyBorder="1" applyAlignment="1">
      <alignment horizontal="center" vertical="center"/>
    </xf>
    <xf numFmtId="0" fontId="24" fillId="2" borderId="0" xfId="0" applyFont="1" applyFill="1" applyBorder="1"/>
    <xf numFmtId="0" fontId="25" fillId="2" borderId="96"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45" xfId="0" applyFont="1" applyFill="1" applyBorder="1" applyAlignment="1">
      <alignment horizontal="center" vertical="center" wrapText="1"/>
    </xf>
    <xf numFmtId="0" fontId="25" fillId="2" borderId="62" xfId="0" applyFont="1" applyFill="1" applyBorder="1" applyAlignment="1">
      <alignment horizontal="left" vertical="center" wrapText="1"/>
    </xf>
    <xf numFmtId="0" fontId="25" fillId="2" borderId="59" xfId="0" applyFont="1" applyFill="1" applyBorder="1" applyAlignment="1">
      <alignment horizontal="left" vertical="center" wrapText="1"/>
    </xf>
    <xf numFmtId="165" fontId="27" fillId="2" borderId="43" xfId="1" applyNumberFormat="1" applyFont="1" applyFill="1" applyBorder="1" applyAlignment="1">
      <alignment horizontal="left" vertical="center" wrapText="1"/>
    </xf>
    <xf numFmtId="0" fontId="31" fillId="0" borderId="0" xfId="0" applyFont="1" applyAlignment="1">
      <alignment vertical="center"/>
    </xf>
    <xf numFmtId="0" fontId="31" fillId="0" borderId="0" xfId="0" applyFont="1" applyFill="1" applyBorder="1" applyAlignment="1">
      <alignment vertical="center"/>
    </xf>
    <xf numFmtId="0" fontId="32" fillId="0" borderId="0" xfId="0" applyFont="1" applyFill="1" applyBorder="1" applyAlignment="1">
      <alignment vertical="center"/>
    </xf>
    <xf numFmtId="0" fontId="33" fillId="0" borderId="0" xfId="0" applyFont="1" applyFill="1" applyBorder="1" applyAlignment="1">
      <alignment vertical="center"/>
    </xf>
    <xf numFmtId="0" fontId="31" fillId="0" borderId="0" xfId="0" applyFont="1" applyFill="1" applyAlignment="1">
      <alignment vertical="center"/>
    </xf>
    <xf numFmtId="0" fontId="31"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3" fontId="31" fillId="0" borderId="0" xfId="0" applyNumberFormat="1" applyFont="1" applyFill="1" applyBorder="1" applyAlignment="1">
      <alignment horizontal="right" vertical="center"/>
    </xf>
    <xf numFmtId="4" fontId="31" fillId="0" borderId="56" xfId="0" applyNumberFormat="1" applyFont="1" applyFill="1" applyBorder="1" applyAlignment="1" applyProtection="1">
      <alignment horizontal="right" vertical="center"/>
      <protection locked="0"/>
    </xf>
    <xf numFmtId="3" fontId="31" fillId="0" borderId="56" xfId="0" applyNumberFormat="1" applyFont="1" applyFill="1" applyBorder="1" applyAlignment="1" applyProtection="1">
      <alignment horizontal="right" vertical="center"/>
      <protection locked="0"/>
    </xf>
    <xf numFmtId="4" fontId="31" fillId="0" borderId="56" xfId="0" applyNumberFormat="1" applyFont="1" applyFill="1" applyBorder="1" applyAlignment="1">
      <alignment horizontal="right" vertical="center"/>
    </xf>
    <xf numFmtId="0" fontId="32" fillId="0" borderId="0" xfId="0" applyFont="1" applyFill="1" applyBorder="1" applyAlignment="1">
      <alignment horizontal="center" vertical="center"/>
    </xf>
    <xf numFmtId="0" fontId="31" fillId="0" borderId="1" xfId="0" applyFont="1" applyFill="1" applyBorder="1" applyAlignment="1">
      <alignment vertical="center"/>
    </xf>
    <xf numFmtId="0" fontId="31" fillId="0" borderId="1" xfId="0" applyFont="1" applyFill="1" applyBorder="1" applyAlignment="1">
      <alignment horizontal="center" vertical="center"/>
    </xf>
    <xf numFmtId="3" fontId="31" fillId="0" borderId="1" xfId="0" applyNumberFormat="1" applyFont="1" applyFill="1" applyBorder="1" applyAlignment="1">
      <alignment horizontal="left" vertical="center"/>
    </xf>
    <xf numFmtId="4" fontId="31" fillId="0" borderId="0" xfId="0" applyNumberFormat="1" applyFont="1" applyAlignment="1">
      <alignment vertical="center"/>
    </xf>
    <xf numFmtId="4" fontId="31" fillId="0" borderId="0" xfId="0" applyNumberFormat="1" applyFont="1" applyFill="1" applyBorder="1" applyAlignment="1">
      <alignment horizontal="right" vertical="center"/>
    </xf>
    <xf numFmtId="0" fontId="31" fillId="0" borderId="0" xfId="0" applyFont="1" applyAlignment="1">
      <alignment horizontal="left" vertical="center"/>
    </xf>
    <xf numFmtId="4" fontId="31" fillId="0" borderId="0" xfId="0" applyNumberFormat="1" applyFont="1" applyFill="1" applyBorder="1" applyAlignment="1">
      <alignment vertical="center"/>
    </xf>
    <xf numFmtId="4" fontId="31" fillId="0" borderId="0" xfId="0" applyNumberFormat="1" applyFont="1" applyFill="1" applyAlignment="1">
      <alignment vertical="center"/>
    </xf>
    <xf numFmtId="0" fontId="11" fillId="0" borderId="0" xfId="0" applyFont="1" applyFill="1" applyBorder="1" applyAlignment="1" applyProtection="1">
      <alignment horizontal="center" vertical="center"/>
      <protection locked="0"/>
    </xf>
    <xf numFmtId="0" fontId="31" fillId="0" borderId="0" xfId="0" applyFont="1" applyFill="1" applyBorder="1" applyAlignment="1" applyProtection="1">
      <alignment horizontal="center" vertical="center"/>
      <protection locked="0"/>
    </xf>
    <xf numFmtId="4" fontId="31" fillId="0" borderId="0" xfId="0" applyNumberFormat="1" applyFont="1" applyFill="1" applyBorder="1" applyAlignment="1" applyProtection="1">
      <alignment horizontal="right" vertical="center"/>
      <protection locked="0"/>
    </xf>
    <xf numFmtId="0" fontId="31" fillId="0" borderId="0" xfId="0" applyFont="1" applyFill="1" applyBorder="1" applyAlignment="1">
      <alignment horizontal="left" vertical="center"/>
    </xf>
    <xf numFmtId="3" fontId="31" fillId="0" borderId="0" xfId="0" applyNumberFormat="1" applyFont="1" applyFill="1" applyBorder="1" applyAlignment="1">
      <alignment horizontal="left" vertical="center"/>
    </xf>
    <xf numFmtId="0" fontId="32" fillId="0" borderId="0" xfId="0" applyFont="1" applyFill="1" applyAlignment="1">
      <alignment vertical="center"/>
    </xf>
    <xf numFmtId="0" fontId="31" fillId="0" borderId="0" xfId="0" applyFont="1" applyBorder="1" applyAlignment="1">
      <alignment horizontal="center" vertical="center"/>
    </xf>
    <xf numFmtId="0" fontId="31" fillId="0" borderId="0" xfId="0" applyFont="1" applyBorder="1" applyAlignment="1">
      <alignment vertical="center"/>
    </xf>
    <xf numFmtId="4" fontId="31" fillId="0" borderId="56" xfId="0" applyNumberFormat="1" applyFont="1" applyFill="1" applyBorder="1" applyAlignment="1">
      <alignment vertical="center"/>
    </xf>
    <xf numFmtId="0" fontId="32" fillId="0" borderId="38" xfId="0" applyFont="1" applyFill="1" applyBorder="1" applyAlignment="1">
      <alignment vertical="center"/>
    </xf>
    <xf numFmtId="0" fontId="32" fillId="0" borderId="38" xfId="0" applyFont="1" applyFill="1" applyBorder="1" applyAlignment="1">
      <alignment horizontal="center" vertical="center"/>
    </xf>
    <xf numFmtId="0" fontId="18" fillId="0" borderId="38" xfId="0" applyFont="1" applyFill="1" applyBorder="1" applyAlignment="1">
      <alignment vertical="center"/>
    </xf>
    <xf numFmtId="0" fontId="32" fillId="0" borderId="0" xfId="0" applyFont="1" applyAlignment="1">
      <alignment horizontal="center" vertical="center"/>
    </xf>
    <xf numFmtId="0" fontId="31" fillId="0" borderId="0" xfId="0" applyFont="1" applyAlignment="1">
      <alignment horizontal="center" vertical="center"/>
    </xf>
    <xf numFmtId="0" fontId="32" fillId="0" borderId="0" xfId="0" applyFont="1" applyBorder="1" applyAlignment="1">
      <alignment horizontal="center" vertical="center"/>
    </xf>
    <xf numFmtId="0" fontId="31" fillId="0" borderId="58" xfId="0" applyFont="1" applyBorder="1" applyAlignment="1">
      <alignment horizontal="center" vertical="center" wrapText="1"/>
    </xf>
    <xf numFmtId="0" fontId="31" fillId="0" borderId="59" xfId="0" applyFont="1" applyBorder="1" applyAlignment="1">
      <alignment horizontal="center" vertical="center" wrapText="1"/>
    </xf>
    <xf numFmtId="0" fontId="38" fillId="0" borderId="0" xfId="0" applyFont="1"/>
    <xf numFmtId="0" fontId="38" fillId="0" borderId="0" xfId="0" applyFont="1" applyAlignment="1">
      <alignment horizontal="left"/>
    </xf>
    <xf numFmtId="0" fontId="39" fillId="2" borderId="0" xfId="0" applyFont="1" applyFill="1" applyBorder="1" applyAlignment="1">
      <alignment vertical="center" wrapText="1"/>
    </xf>
    <xf numFmtId="0" fontId="40" fillId="2" borderId="0" xfId="0" applyFont="1" applyFill="1"/>
    <xf numFmtId="0" fontId="40" fillId="2" borderId="0" xfId="0" applyFont="1" applyFill="1" applyBorder="1"/>
    <xf numFmtId="0" fontId="24" fillId="2" borderId="0" xfId="0" applyFont="1" applyFill="1"/>
    <xf numFmtId="0" fontId="42" fillId="2" borderId="0" xfId="0" applyFont="1" applyFill="1" applyAlignment="1">
      <alignment horizontal="left" vertical="center"/>
    </xf>
    <xf numFmtId="0" fontId="43" fillId="2" borderId="0" xfId="0" applyFont="1" applyFill="1" applyAlignment="1">
      <alignment horizontal="left" vertical="center"/>
    </xf>
    <xf numFmtId="0" fontId="24" fillId="2" borderId="0" xfId="0" applyFont="1" applyFill="1" applyAlignment="1">
      <alignment vertical="center"/>
    </xf>
    <xf numFmtId="0" fontId="42" fillId="2" borderId="0" xfId="0" applyFont="1" applyFill="1" applyBorder="1" applyAlignment="1">
      <alignment horizontal="left" vertical="center"/>
    </xf>
    <xf numFmtId="0" fontId="43" fillId="2" borderId="0" xfId="0" applyFont="1" applyFill="1" applyBorder="1" applyAlignment="1">
      <alignment horizontal="left" vertical="center"/>
    </xf>
    <xf numFmtId="0" fontId="24" fillId="2" borderId="0" xfId="0" applyFont="1" applyFill="1" applyBorder="1" applyAlignment="1">
      <alignment vertical="center"/>
    </xf>
    <xf numFmtId="0" fontId="25" fillId="2" borderId="3" xfId="0" applyFont="1" applyFill="1" applyBorder="1" applyAlignment="1">
      <alignment horizontal="center" vertical="center" wrapText="1"/>
    </xf>
    <xf numFmtId="165" fontId="42" fillId="2" borderId="20" xfId="1" applyNumberFormat="1" applyFont="1" applyFill="1" applyBorder="1" applyAlignment="1">
      <alignment vertical="center" wrapText="1"/>
    </xf>
    <xf numFmtId="165" fontId="42" fillId="2" borderId="21" xfId="1" applyNumberFormat="1" applyFont="1" applyFill="1" applyBorder="1" applyAlignment="1">
      <alignment vertical="center" wrapText="1"/>
    </xf>
    <xf numFmtId="165" fontId="12" fillId="2" borderId="5" xfId="1" applyNumberFormat="1" applyFont="1" applyFill="1" applyBorder="1" applyAlignment="1">
      <alignment vertical="center" wrapText="1"/>
    </xf>
    <xf numFmtId="165" fontId="12" fillId="2" borderId="6" xfId="1" applyNumberFormat="1" applyFont="1" applyFill="1" applyBorder="1" applyAlignment="1">
      <alignment vertical="center" wrapText="1"/>
    </xf>
    <xf numFmtId="165" fontId="42" fillId="2" borderId="16" xfId="1" applyNumberFormat="1" applyFont="1" applyFill="1" applyBorder="1" applyAlignment="1">
      <alignment vertical="center" wrapText="1"/>
    </xf>
    <xf numFmtId="165" fontId="42" fillId="2" borderId="17" xfId="1" applyNumberFormat="1" applyFont="1" applyFill="1" applyBorder="1" applyAlignment="1">
      <alignment vertical="center" wrapText="1"/>
    </xf>
    <xf numFmtId="165" fontId="42" fillId="2" borderId="25" xfId="1" applyNumberFormat="1" applyFont="1" applyFill="1" applyBorder="1" applyAlignment="1">
      <alignment vertical="center" wrapText="1"/>
    </xf>
    <xf numFmtId="165" fontId="42" fillId="2" borderId="37" xfId="1" applyNumberFormat="1" applyFont="1" applyFill="1" applyBorder="1" applyAlignment="1">
      <alignment vertical="center" wrapText="1"/>
    </xf>
    <xf numFmtId="165" fontId="42" fillId="2" borderId="3" xfId="1" applyNumberFormat="1" applyFont="1" applyFill="1" applyBorder="1" applyAlignment="1">
      <alignment vertical="center" wrapText="1"/>
    </xf>
    <xf numFmtId="0" fontId="47" fillId="2" borderId="38" xfId="0" applyFont="1" applyFill="1" applyBorder="1" applyAlignment="1">
      <alignment vertical="center" wrapText="1"/>
    </xf>
    <xf numFmtId="0" fontId="47" fillId="2" borderId="0" xfId="0" applyFont="1" applyFill="1" applyBorder="1" applyAlignment="1">
      <alignment vertical="center" wrapText="1"/>
    </xf>
    <xf numFmtId="165" fontId="42" fillId="2" borderId="0" xfId="1" applyNumberFormat="1" applyFont="1" applyFill="1" applyBorder="1" applyAlignment="1">
      <alignment vertical="center" wrapText="1"/>
    </xf>
    <xf numFmtId="164" fontId="12" fillId="2" borderId="43" xfId="1" applyFont="1" applyFill="1" applyBorder="1" applyAlignment="1">
      <alignment vertical="center" wrapText="1"/>
    </xf>
    <xf numFmtId="165" fontId="12" fillId="2" borderId="43" xfId="1" applyNumberFormat="1" applyFont="1" applyFill="1" applyBorder="1" applyAlignment="1">
      <alignment vertical="center" wrapText="1"/>
    </xf>
    <xf numFmtId="165" fontId="12" fillId="2" borderId="44" xfId="1" applyNumberFormat="1" applyFont="1" applyFill="1" applyBorder="1" applyAlignment="1">
      <alignment vertical="center" wrapText="1"/>
    </xf>
    <xf numFmtId="0" fontId="35" fillId="2" borderId="0" xfId="0" applyFont="1" applyFill="1" applyBorder="1" applyAlignment="1">
      <alignment horizontal="left" vertical="center"/>
    </xf>
    <xf numFmtId="0" fontId="49" fillId="2" borderId="0" xfId="0" applyFont="1" applyFill="1" applyBorder="1" applyAlignment="1">
      <alignment vertical="center"/>
    </xf>
    <xf numFmtId="0" fontId="22" fillId="2" borderId="0" xfId="0" applyFont="1" applyFill="1" applyBorder="1" applyAlignment="1">
      <alignment vertical="center" wrapText="1"/>
    </xf>
    <xf numFmtId="0" fontId="39" fillId="2" borderId="0" xfId="0" applyFont="1" applyFill="1" applyBorder="1" applyAlignment="1">
      <alignment horizontal="left" vertical="center" wrapText="1"/>
    </xf>
    <xf numFmtId="0" fontId="27" fillId="2" borderId="23" xfId="0" applyFont="1" applyFill="1" applyBorder="1" applyAlignment="1">
      <alignment vertical="center" wrapText="1"/>
    </xf>
    <xf numFmtId="165" fontId="27" fillId="2" borderId="24" xfId="1" applyNumberFormat="1" applyFont="1" applyFill="1" applyBorder="1" applyAlignment="1">
      <alignment horizontal="left" vertical="center" wrapText="1"/>
    </xf>
    <xf numFmtId="165" fontId="28" fillId="2" borderId="34" xfId="1" applyNumberFormat="1" applyFont="1" applyFill="1" applyBorder="1" applyAlignment="1">
      <alignment horizontal="left" vertical="center" wrapText="1"/>
    </xf>
    <xf numFmtId="165" fontId="28" fillId="2" borderId="45" xfId="1" applyNumberFormat="1" applyFont="1" applyFill="1" applyBorder="1" applyAlignment="1">
      <alignment horizontal="left" vertical="center" wrapText="1"/>
    </xf>
    <xf numFmtId="0" fontId="52" fillId="2" borderId="0" xfId="0" applyFont="1" applyFill="1" applyBorder="1" applyAlignment="1">
      <alignment vertical="center" wrapText="1"/>
    </xf>
    <xf numFmtId="0" fontId="27" fillId="2" borderId="0" xfId="0" applyFont="1" applyFill="1" applyBorder="1" applyAlignment="1">
      <alignment vertical="center" wrapText="1"/>
    </xf>
    <xf numFmtId="0" fontId="27" fillId="2" borderId="0" xfId="0" applyFont="1" applyFill="1" applyBorder="1" applyAlignment="1">
      <alignment horizontal="left" vertical="center" wrapText="1"/>
    </xf>
    <xf numFmtId="165" fontId="27" fillId="2" borderId="0" xfId="1" applyNumberFormat="1" applyFont="1" applyFill="1" applyBorder="1" applyAlignment="1">
      <alignment vertical="center" wrapText="1"/>
    </xf>
    <xf numFmtId="0" fontId="35" fillId="2" borderId="0" xfId="0" applyFont="1" applyFill="1" applyBorder="1" applyAlignment="1">
      <alignment vertical="center"/>
    </xf>
    <xf numFmtId="0" fontId="53" fillId="2" borderId="0" xfId="0" applyFont="1" applyFill="1" applyBorder="1" applyAlignment="1">
      <alignment vertical="center" wrapText="1"/>
    </xf>
    <xf numFmtId="0" fontId="55" fillId="2" borderId="0" xfId="0" applyFont="1" applyFill="1" applyAlignment="1">
      <alignment horizontal="center"/>
    </xf>
    <xf numFmtId="0" fontId="56" fillId="2" borderId="0" xfId="0" applyFont="1" applyFill="1" applyAlignment="1">
      <alignment horizontal="center"/>
    </xf>
    <xf numFmtId="0" fontId="40" fillId="2" borderId="0" xfId="0" applyFont="1" applyFill="1" applyBorder="1" applyAlignment="1">
      <alignment vertical="center" wrapText="1"/>
    </xf>
    <xf numFmtId="0" fontId="23" fillId="2" borderId="1" xfId="0" applyFont="1" applyFill="1" applyBorder="1" applyAlignment="1">
      <alignment horizontal="center" vertical="center"/>
    </xf>
    <xf numFmtId="0" fontId="58" fillId="2" borderId="2" xfId="0" applyFont="1" applyFill="1" applyBorder="1" applyAlignment="1">
      <alignment horizontal="center" vertical="center" wrapText="1"/>
    </xf>
    <xf numFmtId="0" fontId="27" fillId="2" borderId="61" xfId="0" applyFont="1" applyFill="1" applyBorder="1" applyAlignment="1">
      <alignment horizontal="left" wrapText="1"/>
    </xf>
    <xf numFmtId="0" fontId="27" fillId="2" borderId="24" xfId="0" applyFont="1" applyFill="1" applyBorder="1" applyAlignment="1">
      <alignment horizontal="left" vertical="center"/>
    </xf>
    <xf numFmtId="0" fontId="27" fillId="2" borderId="62" xfId="0" applyFont="1" applyFill="1" applyBorder="1" applyAlignment="1">
      <alignment horizontal="left" vertical="top" wrapText="1"/>
    </xf>
    <xf numFmtId="165" fontId="27" fillId="2" borderId="63" xfId="1" applyNumberFormat="1" applyFont="1" applyFill="1" applyBorder="1" applyAlignment="1">
      <alignment horizontal="left" vertical="center" wrapText="1"/>
    </xf>
    <xf numFmtId="0" fontId="27" fillId="2" borderId="43" xfId="0" applyFont="1" applyFill="1" applyBorder="1" applyAlignment="1">
      <alignment horizontal="left" vertical="center" wrapText="1"/>
    </xf>
    <xf numFmtId="165" fontId="27" fillId="2" borderId="25" xfId="1" applyNumberFormat="1" applyFont="1" applyFill="1" applyBorder="1" applyAlignment="1">
      <alignment horizontal="left" vertical="center" wrapText="1"/>
    </xf>
    <xf numFmtId="165" fontId="27" fillId="2" borderId="65" xfId="1" applyNumberFormat="1" applyFont="1" applyFill="1" applyBorder="1" applyAlignment="1">
      <alignment horizontal="left" vertical="center" wrapText="1"/>
    </xf>
    <xf numFmtId="165" fontId="28" fillId="2" borderId="54" xfId="1" applyNumberFormat="1" applyFont="1" applyFill="1" applyBorder="1" applyAlignment="1">
      <alignment horizontal="left" vertical="center" wrapText="1"/>
    </xf>
    <xf numFmtId="165" fontId="28" fillId="2" borderId="2" xfId="1" applyNumberFormat="1" applyFont="1" applyFill="1" applyBorder="1" applyAlignment="1">
      <alignment horizontal="left" vertical="center" wrapText="1"/>
    </xf>
    <xf numFmtId="0" fontId="52" fillId="2" borderId="0" xfId="0" applyFont="1" applyFill="1" applyBorder="1" applyAlignment="1">
      <alignment vertical="top" wrapText="1"/>
    </xf>
    <xf numFmtId="0" fontId="60" fillId="2" borderId="0" xfId="0" applyFont="1" applyFill="1" applyBorder="1" applyAlignment="1">
      <alignment horizontal="left" vertical="top"/>
    </xf>
    <xf numFmtId="0" fontId="48" fillId="2" borderId="0" xfId="0" applyFont="1" applyFill="1" applyBorder="1" applyAlignment="1">
      <alignment horizontal="left" vertical="center" wrapText="1"/>
    </xf>
    <xf numFmtId="165" fontId="28" fillId="2" borderId="0" xfId="1" applyNumberFormat="1" applyFont="1" applyFill="1" applyBorder="1" applyAlignment="1">
      <alignment horizontal="left" vertical="center" wrapText="1"/>
    </xf>
    <xf numFmtId="0" fontId="32" fillId="0" borderId="0" xfId="0" applyFont="1" applyFill="1" applyBorder="1" applyAlignment="1">
      <alignment horizontal="left" vertical="center"/>
    </xf>
    <xf numFmtId="0" fontId="32" fillId="0" borderId="38" xfId="0" applyFont="1" applyFill="1" applyBorder="1" applyAlignment="1">
      <alignment horizontal="right" vertical="center"/>
    </xf>
    <xf numFmtId="0" fontId="30" fillId="0" borderId="0" xfId="0" applyFont="1" applyFill="1" applyBorder="1" applyAlignment="1">
      <alignment horizontal="center" vertical="center"/>
    </xf>
    <xf numFmtId="0" fontId="62" fillId="0" borderId="0" xfId="0" applyFont="1"/>
    <xf numFmtId="0" fontId="63" fillId="3" borderId="0" xfId="0" applyNumberFormat="1" applyFont="1" applyFill="1" applyProtection="1"/>
    <xf numFmtId="0" fontId="64" fillId="3" borderId="0" xfId="0" applyNumberFormat="1" applyFont="1" applyFill="1" applyProtection="1"/>
    <xf numFmtId="0" fontId="64" fillId="3" borderId="0" xfId="0" applyNumberFormat="1" applyFont="1" applyFill="1" applyBorder="1" applyProtection="1"/>
    <xf numFmtId="0" fontId="63" fillId="3" borderId="0" xfId="0" applyNumberFormat="1" applyFont="1" applyFill="1" applyBorder="1" applyProtection="1"/>
    <xf numFmtId="0" fontId="63" fillId="3" borderId="0" xfId="2" applyNumberFormat="1" applyFont="1" applyFill="1" applyProtection="1"/>
    <xf numFmtId="0" fontId="66" fillId="2" borderId="0" xfId="0" applyFont="1" applyFill="1" applyProtection="1"/>
    <xf numFmtId="0" fontId="66" fillId="2" borderId="0" xfId="0" applyFont="1" applyFill="1" applyBorder="1" applyAlignment="1" applyProtection="1"/>
    <xf numFmtId="0" fontId="66" fillId="2" borderId="0" xfId="0" applyFont="1" applyFill="1" applyBorder="1" applyProtection="1"/>
    <xf numFmtId="0" fontId="67" fillId="3" borderId="0" xfId="0" applyFont="1" applyFill="1"/>
    <xf numFmtId="0" fontId="67" fillId="0" borderId="0" xfId="0" applyFont="1"/>
    <xf numFmtId="0" fontId="64" fillId="0" borderId="0" xfId="0" applyFont="1"/>
    <xf numFmtId="0" fontId="64" fillId="2" borderId="0" xfId="0" applyFont="1" applyFill="1" applyAlignment="1" applyProtection="1"/>
    <xf numFmtId="0" fontId="64" fillId="3" borderId="0" xfId="2" applyNumberFormat="1" applyFont="1" applyFill="1" applyBorder="1" applyAlignment="1" applyProtection="1">
      <alignment horizontal="left" vertical="top" wrapText="1"/>
    </xf>
    <xf numFmtId="0" fontId="64" fillId="3" borderId="0" xfId="2" applyNumberFormat="1" applyFont="1" applyFill="1" applyProtection="1"/>
    <xf numFmtId="0" fontId="69" fillId="3" borderId="0" xfId="2" applyNumberFormat="1" applyFont="1" applyFill="1" applyBorder="1" applyAlignment="1" applyProtection="1">
      <alignment vertical="center"/>
    </xf>
    <xf numFmtId="0" fontId="63" fillId="3" borderId="0" xfId="2" applyNumberFormat="1" applyFont="1" applyFill="1" applyBorder="1" applyProtection="1"/>
    <xf numFmtId="0" fontId="64" fillId="3" borderId="0" xfId="2" applyFont="1" applyFill="1" applyAlignment="1" applyProtection="1">
      <alignment horizontal="left" vertical="center" indent="1"/>
    </xf>
    <xf numFmtId="0" fontId="64" fillId="3" borderId="0" xfId="2" applyFont="1" applyFill="1" applyAlignment="1" applyProtection="1">
      <alignment horizontal="left" indent="1"/>
    </xf>
    <xf numFmtId="0" fontId="63" fillId="3" borderId="0" xfId="2" applyNumberFormat="1" applyFont="1" applyFill="1" applyBorder="1" applyAlignment="1" applyProtection="1">
      <alignment horizontal="left" vertical="center" wrapText="1"/>
    </xf>
    <xf numFmtId="0" fontId="64" fillId="0" borderId="0" xfId="2" applyFont="1" applyAlignment="1">
      <alignment horizontal="left" vertical="center" wrapText="1"/>
    </xf>
    <xf numFmtId="0" fontId="64" fillId="3" borderId="0" xfId="2" applyFont="1" applyFill="1" applyBorder="1" applyAlignment="1" applyProtection="1">
      <alignment horizontal="left" vertical="center" wrapText="1"/>
    </xf>
    <xf numFmtId="0" fontId="64" fillId="3" borderId="0" xfId="2" applyFont="1" applyFill="1" applyBorder="1" applyAlignment="1" applyProtection="1">
      <alignment vertical="center"/>
    </xf>
    <xf numFmtId="0" fontId="64" fillId="3" borderId="0" xfId="2" applyFont="1" applyFill="1" applyBorder="1" applyAlignment="1"/>
    <xf numFmtId="0" fontId="63" fillId="3" borderId="0" xfId="2" applyNumberFormat="1" applyFont="1" applyFill="1" applyBorder="1" applyAlignment="1" applyProtection="1">
      <alignment horizontal="right" vertical="center" wrapText="1"/>
    </xf>
    <xf numFmtId="0" fontId="64" fillId="3" borderId="0" xfId="2" applyFont="1" applyFill="1" applyAlignment="1">
      <alignment horizontal="right" vertical="center" wrapText="1"/>
    </xf>
    <xf numFmtId="0" fontId="64" fillId="3" borderId="0" xfId="2" applyFont="1" applyFill="1" applyAlignment="1"/>
    <xf numFmtId="0" fontId="63" fillId="3" borderId="0" xfId="2" applyNumberFormat="1" applyFont="1" applyFill="1" applyBorder="1" applyAlignment="1" applyProtection="1">
      <alignment horizontal="right" vertical="top" wrapText="1"/>
    </xf>
    <xf numFmtId="0" fontId="64" fillId="0" borderId="69" xfId="2" applyFont="1" applyBorder="1" applyAlignment="1"/>
    <xf numFmtId="0" fontId="64" fillId="0" borderId="0" xfId="2" applyFont="1" applyAlignment="1">
      <alignment horizontal="right" vertical="center" wrapText="1"/>
    </xf>
    <xf numFmtId="0" fontId="64" fillId="0" borderId="0" xfId="2" applyFont="1" applyAlignment="1"/>
    <xf numFmtId="0" fontId="11" fillId="0" borderId="0" xfId="0" applyFont="1" applyAlignment="1">
      <alignment vertical="center"/>
    </xf>
    <xf numFmtId="0" fontId="11" fillId="0" borderId="0" xfId="0" applyFont="1" applyFill="1" applyBorder="1" applyAlignment="1">
      <alignment vertical="center"/>
    </xf>
    <xf numFmtId="0" fontId="11" fillId="0" borderId="0" xfId="0" applyFont="1" applyFill="1" applyAlignment="1">
      <alignment vertical="center"/>
    </xf>
    <xf numFmtId="0" fontId="2" fillId="3" borderId="0" xfId="0" applyFont="1" applyFill="1"/>
    <xf numFmtId="0" fontId="29" fillId="3" borderId="0" xfId="0" applyFont="1" applyFill="1"/>
    <xf numFmtId="0" fontId="11" fillId="0" borderId="0" xfId="0" applyFont="1" applyProtection="1">
      <protection locked="0"/>
    </xf>
    <xf numFmtId="165" fontId="27" fillId="2" borderId="60" xfId="1" applyNumberFormat="1" applyFont="1" applyFill="1" applyBorder="1" applyAlignment="1" applyProtection="1">
      <alignment horizontal="left" vertical="center" wrapText="1"/>
      <protection locked="0"/>
    </xf>
    <xf numFmtId="165" fontId="27" fillId="2" borderId="14" xfId="1" applyNumberFormat="1" applyFont="1" applyFill="1" applyBorder="1" applyAlignment="1" applyProtection="1">
      <alignment horizontal="left" vertical="center" wrapText="1"/>
      <protection locked="0"/>
    </xf>
    <xf numFmtId="165" fontId="27" fillId="2" borderId="43" xfId="1" applyNumberFormat="1" applyFont="1" applyFill="1" applyBorder="1" applyAlignment="1" applyProtection="1">
      <alignment horizontal="left" vertical="center" wrapText="1"/>
      <protection locked="0"/>
    </xf>
    <xf numFmtId="165" fontId="27" fillId="2" borderId="44" xfId="1" applyNumberFormat="1" applyFont="1" applyFill="1" applyBorder="1" applyAlignment="1" applyProtection="1">
      <alignment horizontal="left" vertical="center" wrapText="1"/>
      <protection locked="0"/>
    </xf>
    <xf numFmtId="0" fontId="58" fillId="2" borderId="2" xfId="0" applyFont="1" applyFill="1" applyBorder="1" applyAlignment="1" applyProtection="1">
      <alignment horizontal="center" vertical="center" wrapText="1"/>
      <protection locked="0"/>
    </xf>
    <xf numFmtId="0" fontId="58" fillId="2" borderId="3" xfId="0" applyFont="1" applyFill="1" applyBorder="1" applyAlignment="1" applyProtection="1">
      <alignment horizontal="center" vertical="center" wrapText="1"/>
      <protection locked="0"/>
    </xf>
    <xf numFmtId="165" fontId="27" fillId="2" borderId="64" xfId="1" applyNumberFormat="1" applyFont="1" applyFill="1" applyBorder="1" applyAlignment="1" applyProtection="1">
      <alignment horizontal="left" vertical="center" wrapText="1"/>
      <protection locked="0"/>
    </xf>
    <xf numFmtId="165" fontId="28" fillId="2" borderId="54" xfId="1" applyNumberFormat="1" applyFont="1" applyFill="1" applyBorder="1" applyAlignment="1" applyProtection="1">
      <alignment horizontal="left" vertical="center" wrapText="1"/>
      <protection locked="0"/>
    </xf>
    <xf numFmtId="165" fontId="28" fillId="2" borderId="45" xfId="1" applyNumberFormat="1" applyFont="1" applyFill="1" applyBorder="1" applyAlignment="1" applyProtection="1">
      <alignment horizontal="left" vertical="center" wrapText="1"/>
      <protection locked="0"/>
    </xf>
    <xf numFmtId="0" fontId="27" fillId="2" borderId="5" xfId="0" applyFont="1" applyFill="1" applyBorder="1" applyAlignment="1" applyProtection="1">
      <alignment vertical="center" wrapText="1"/>
      <protection locked="0"/>
    </xf>
    <xf numFmtId="0" fontId="27" fillId="2" borderId="6" xfId="0" applyFont="1" applyFill="1" applyBorder="1" applyAlignment="1" applyProtection="1">
      <alignment vertical="center" wrapText="1"/>
      <protection locked="0"/>
    </xf>
    <xf numFmtId="0" fontId="45" fillId="2" borderId="9" xfId="0" applyFont="1" applyFill="1" applyBorder="1" applyAlignment="1" applyProtection="1">
      <alignment vertical="center" wrapText="1"/>
      <protection locked="0"/>
    </xf>
    <xf numFmtId="0" fontId="45" fillId="2" borderId="10" xfId="0" applyFont="1" applyFill="1" applyBorder="1" applyAlignment="1" applyProtection="1">
      <alignment vertical="center" wrapText="1"/>
      <protection locked="0"/>
    </xf>
    <xf numFmtId="0" fontId="45" fillId="2" borderId="11" xfId="0" applyFont="1" applyFill="1" applyBorder="1" applyAlignment="1" applyProtection="1">
      <alignment vertical="center" wrapText="1"/>
      <protection locked="0"/>
    </xf>
    <xf numFmtId="0" fontId="45" fillId="2" borderId="13" xfId="0" applyFont="1" applyFill="1" applyBorder="1" applyAlignment="1" applyProtection="1">
      <alignment vertical="center" wrapText="1"/>
      <protection locked="0"/>
    </xf>
    <xf numFmtId="0" fontId="45" fillId="2" borderId="14" xfId="0" applyFont="1" applyFill="1" applyBorder="1" applyAlignment="1" applyProtection="1">
      <alignment vertical="center" wrapText="1"/>
      <protection locked="0"/>
    </xf>
    <xf numFmtId="0" fontId="27" fillId="2" borderId="16" xfId="0" applyFont="1" applyFill="1" applyBorder="1" applyAlignment="1" applyProtection="1">
      <alignment vertical="center" wrapText="1"/>
      <protection locked="0"/>
    </xf>
    <xf numFmtId="0" fontId="27" fillId="2" borderId="17" xfId="0" applyFont="1" applyFill="1" applyBorder="1" applyAlignment="1" applyProtection="1">
      <alignment vertical="center" wrapText="1"/>
      <protection locked="0"/>
    </xf>
    <xf numFmtId="0" fontId="27" fillId="2" borderId="9" xfId="0" applyFont="1" applyFill="1" applyBorder="1" applyAlignment="1" applyProtection="1">
      <alignment vertical="center" wrapText="1"/>
      <protection locked="0"/>
    </xf>
    <xf numFmtId="0" fontId="27" fillId="2" borderId="10" xfId="0" applyFont="1" applyFill="1" applyBorder="1" applyAlignment="1" applyProtection="1">
      <alignment vertical="center" wrapText="1"/>
      <protection locked="0"/>
    </xf>
    <xf numFmtId="0" fontId="27" fillId="2" borderId="11" xfId="0" applyFont="1" applyFill="1" applyBorder="1" applyAlignment="1" applyProtection="1">
      <alignment vertical="center" wrapText="1"/>
      <protection locked="0"/>
    </xf>
    <xf numFmtId="165" fontId="12" fillId="2" borderId="10" xfId="1" applyNumberFormat="1" applyFont="1" applyFill="1" applyBorder="1" applyAlignment="1" applyProtection="1">
      <alignment vertical="center" wrapText="1"/>
      <protection locked="0"/>
    </xf>
    <xf numFmtId="165" fontId="12" fillId="2" borderId="11" xfId="1" applyNumberFormat="1" applyFont="1" applyFill="1" applyBorder="1" applyAlignment="1" applyProtection="1">
      <alignment vertical="center" wrapText="1"/>
      <protection locked="0"/>
    </xf>
    <xf numFmtId="165" fontId="12" fillId="2" borderId="8" xfId="1" applyNumberFormat="1" applyFont="1" applyFill="1" applyBorder="1" applyAlignment="1" applyProtection="1">
      <alignment vertical="center" wrapText="1"/>
      <protection locked="0"/>
    </xf>
    <xf numFmtId="165" fontId="12" fillId="2" borderId="22" xfId="1" applyNumberFormat="1" applyFont="1" applyFill="1" applyBorder="1" applyAlignment="1" applyProtection="1">
      <alignment vertical="center" wrapText="1"/>
      <protection locked="0"/>
    </xf>
    <xf numFmtId="165" fontId="46" fillId="2" borderId="9" xfId="1" applyNumberFormat="1" applyFont="1" applyFill="1" applyBorder="1" applyAlignment="1" applyProtection="1">
      <alignment vertical="center" wrapText="1"/>
      <protection locked="0"/>
    </xf>
    <xf numFmtId="165" fontId="46" fillId="2" borderId="10" xfId="1" applyNumberFormat="1" applyFont="1" applyFill="1" applyBorder="1" applyAlignment="1" applyProtection="1">
      <alignment vertical="center" wrapText="1"/>
      <protection locked="0"/>
    </xf>
    <xf numFmtId="165" fontId="46" fillId="2" borderId="11" xfId="1" applyNumberFormat="1" applyFont="1" applyFill="1" applyBorder="1" applyAlignment="1" applyProtection="1">
      <alignment vertical="center" wrapText="1"/>
      <protection locked="0"/>
    </xf>
    <xf numFmtId="165" fontId="46" fillId="2" borderId="13" xfId="1" applyNumberFormat="1" applyFont="1" applyFill="1" applyBorder="1" applyAlignment="1" applyProtection="1">
      <alignment vertical="center" wrapText="1"/>
      <protection locked="0"/>
    </xf>
    <xf numFmtId="165" fontId="46" fillId="2" borderId="14" xfId="1" applyNumberFormat="1" applyFont="1" applyFill="1" applyBorder="1" applyAlignment="1" applyProtection="1">
      <alignment vertical="center" wrapText="1"/>
      <protection locked="0"/>
    </xf>
    <xf numFmtId="165" fontId="12" fillId="2" borderId="5" xfId="1" applyNumberFormat="1" applyFont="1" applyFill="1" applyBorder="1" applyAlignment="1" applyProtection="1">
      <alignment vertical="center" wrapText="1"/>
      <protection locked="0"/>
    </xf>
    <xf numFmtId="165" fontId="12" fillId="2" borderId="6" xfId="1" applyNumberFormat="1" applyFont="1" applyFill="1" applyBorder="1" applyAlignment="1" applyProtection="1">
      <alignment vertical="center" wrapText="1"/>
      <protection locked="0"/>
    </xf>
    <xf numFmtId="165" fontId="12" fillId="2" borderId="13" xfId="1" applyNumberFormat="1" applyFont="1" applyFill="1" applyBorder="1" applyAlignment="1" applyProtection="1">
      <alignment vertical="center" wrapText="1"/>
      <protection locked="0"/>
    </xf>
    <xf numFmtId="165" fontId="12" fillId="2" borderId="14" xfId="1" applyNumberFormat="1" applyFont="1" applyFill="1" applyBorder="1" applyAlignment="1" applyProtection="1">
      <alignment vertical="center" wrapText="1"/>
      <protection locked="0"/>
    </xf>
    <xf numFmtId="165" fontId="42" fillId="2" borderId="25" xfId="1" applyNumberFormat="1" applyFont="1" applyFill="1" applyBorder="1" applyAlignment="1" applyProtection="1">
      <alignment vertical="center" wrapText="1"/>
      <protection locked="0"/>
    </xf>
    <xf numFmtId="165" fontId="42" fillId="2" borderId="21" xfId="1" applyNumberFormat="1" applyFont="1" applyFill="1" applyBorder="1" applyAlignment="1" applyProtection="1">
      <alignment vertical="center" wrapText="1"/>
      <protection locked="0"/>
    </xf>
    <xf numFmtId="165" fontId="12" fillId="2" borderId="30" xfId="1" applyNumberFormat="1" applyFont="1" applyFill="1" applyBorder="1" applyAlignment="1" applyProtection="1">
      <alignment vertical="center" wrapText="1"/>
      <protection locked="0"/>
    </xf>
    <xf numFmtId="165" fontId="12" fillId="2" borderId="31" xfId="1" applyNumberFormat="1" applyFont="1" applyFill="1" applyBorder="1" applyAlignment="1" applyProtection="1">
      <alignment vertical="center" wrapText="1"/>
      <protection locked="0"/>
    </xf>
    <xf numFmtId="165" fontId="12" fillId="2" borderId="34" xfId="1" applyNumberFormat="1" applyFont="1" applyFill="1" applyBorder="1" applyAlignment="1" applyProtection="1">
      <alignment vertical="center" wrapText="1"/>
      <protection locked="0"/>
    </xf>
    <xf numFmtId="165" fontId="12" fillId="2" borderId="35" xfId="1" applyNumberFormat="1" applyFont="1" applyFill="1" applyBorder="1" applyAlignment="1" applyProtection="1">
      <alignment vertical="center" wrapText="1"/>
      <protection locked="0"/>
    </xf>
    <xf numFmtId="165" fontId="12" fillId="2" borderId="41" xfId="1" applyNumberFormat="1" applyFont="1" applyFill="1" applyBorder="1" applyAlignment="1" applyProtection="1">
      <alignment vertical="center" wrapText="1"/>
      <protection locked="0"/>
    </xf>
    <xf numFmtId="165" fontId="12" fillId="2" borderId="42" xfId="1" applyNumberFormat="1" applyFont="1" applyFill="1" applyBorder="1" applyAlignment="1" applyProtection="1">
      <alignment vertical="center" wrapText="1"/>
      <protection locked="0"/>
    </xf>
    <xf numFmtId="165" fontId="12" fillId="2" borderId="25" xfId="1" applyNumberFormat="1" applyFont="1" applyFill="1" applyBorder="1" applyAlignment="1" applyProtection="1">
      <alignment vertical="center" wrapText="1"/>
      <protection locked="0"/>
    </xf>
    <xf numFmtId="165" fontId="12" fillId="2" borderId="21" xfId="1" applyNumberFormat="1" applyFont="1" applyFill="1" applyBorder="1" applyAlignment="1" applyProtection="1">
      <alignment vertical="center" wrapText="1"/>
      <protection locked="0"/>
    </xf>
    <xf numFmtId="165" fontId="27" fillId="2" borderId="40" xfId="1" applyNumberFormat="1" applyFont="1" applyFill="1" applyBorder="1" applyAlignment="1" applyProtection="1">
      <alignment vertical="center" wrapText="1"/>
      <protection locked="0"/>
    </xf>
    <xf numFmtId="165" fontId="27" fillId="2" borderId="46" xfId="1" applyNumberFormat="1" applyFont="1" applyFill="1" applyBorder="1" applyAlignment="1" applyProtection="1">
      <alignment vertical="center" wrapText="1"/>
      <protection locked="0"/>
    </xf>
    <xf numFmtId="165" fontId="27" fillId="2" borderId="16" xfId="1" applyNumberFormat="1" applyFont="1" applyFill="1" applyBorder="1" applyAlignment="1" applyProtection="1">
      <alignment vertical="center" wrapText="1"/>
      <protection locked="0"/>
    </xf>
    <xf numFmtId="165" fontId="27" fillId="2" borderId="47" xfId="1" applyNumberFormat="1" applyFont="1" applyFill="1" applyBorder="1" applyAlignment="1" applyProtection="1">
      <alignment vertical="center" wrapText="1"/>
      <protection locked="0"/>
    </xf>
    <xf numFmtId="165" fontId="27" fillId="0" borderId="48" xfId="1" applyNumberFormat="1" applyFont="1" applyBorder="1" applyAlignment="1" applyProtection="1">
      <alignment vertical="center"/>
      <protection locked="0"/>
    </xf>
    <xf numFmtId="165" fontId="27" fillId="0" borderId="43" xfId="1" applyNumberFormat="1" applyFont="1" applyBorder="1" applyAlignment="1" applyProtection="1">
      <alignment vertical="center"/>
      <protection locked="0"/>
    </xf>
    <xf numFmtId="165" fontId="27" fillId="0" borderId="49" xfId="1" applyNumberFormat="1" applyFont="1" applyBorder="1" applyAlignment="1" applyProtection="1">
      <alignment vertical="center"/>
      <protection locked="0"/>
    </xf>
    <xf numFmtId="165" fontId="28" fillId="2" borderId="51" xfId="1" applyNumberFormat="1" applyFont="1" applyFill="1" applyBorder="1" applyAlignment="1" applyProtection="1">
      <alignment horizontal="left" vertical="center" wrapText="1"/>
      <protection locked="0"/>
    </xf>
    <xf numFmtId="165" fontId="28" fillId="2" borderId="37" xfId="1" applyNumberFormat="1" applyFont="1" applyFill="1" applyBorder="1" applyAlignment="1" applyProtection="1">
      <alignment horizontal="left" vertical="center" wrapText="1"/>
      <protection locked="0"/>
    </xf>
    <xf numFmtId="165" fontId="27" fillId="2" borderId="41" xfId="1" applyNumberFormat="1" applyFont="1" applyFill="1" applyBorder="1" applyAlignment="1" applyProtection="1">
      <alignment vertical="center" wrapText="1"/>
      <protection locked="0"/>
    </xf>
    <xf numFmtId="165" fontId="27" fillId="2" borderId="42" xfId="1" applyNumberFormat="1" applyFont="1" applyFill="1" applyBorder="1" applyAlignment="1" applyProtection="1">
      <alignment vertical="center" wrapText="1"/>
      <protection locked="0"/>
    </xf>
    <xf numFmtId="165" fontId="27" fillId="2" borderId="25" xfId="1" applyNumberFormat="1" applyFont="1" applyFill="1" applyBorder="1" applyAlignment="1" applyProtection="1">
      <alignment vertical="center" wrapText="1"/>
      <protection locked="0"/>
    </xf>
    <xf numFmtId="165" fontId="27" fillId="2" borderId="21" xfId="1" applyNumberFormat="1" applyFont="1" applyFill="1" applyBorder="1" applyAlignment="1" applyProtection="1">
      <alignment vertical="center" wrapText="1"/>
      <protection locked="0"/>
    </xf>
    <xf numFmtId="165" fontId="27" fillId="2" borderId="43" xfId="1" applyNumberFormat="1" applyFont="1" applyFill="1" applyBorder="1" applyAlignment="1" applyProtection="1">
      <alignment vertical="center" wrapText="1"/>
      <protection locked="0"/>
    </xf>
    <xf numFmtId="167" fontId="25" fillId="2" borderId="60" xfId="0" applyNumberFormat="1" applyFont="1" applyFill="1" applyBorder="1" applyAlignment="1" applyProtection="1">
      <alignment horizontal="left" vertical="center" wrapText="1"/>
      <protection locked="0"/>
    </xf>
    <xf numFmtId="0" fontId="27" fillId="2" borderId="60" xfId="0" applyFont="1" applyFill="1" applyBorder="1" applyAlignment="1" applyProtection="1">
      <alignment horizontal="left" vertical="center" wrapText="1"/>
      <protection locked="0"/>
    </xf>
    <xf numFmtId="167" fontId="25" fillId="2" borderId="43" xfId="0" applyNumberFormat="1" applyFont="1" applyFill="1" applyBorder="1" applyAlignment="1" applyProtection="1">
      <alignment horizontal="left" vertical="center" wrapText="1"/>
      <protection locked="0"/>
    </xf>
    <xf numFmtId="0" fontId="26" fillId="2" borderId="43" xfId="0" applyFont="1" applyFill="1" applyBorder="1" applyAlignment="1" applyProtection="1">
      <alignment horizontal="left" vertical="center" wrapText="1"/>
      <protection locked="0"/>
    </xf>
    <xf numFmtId="0" fontId="31" fillId="0" borderId="0" xfId="0" applyFont="1" applyFill="1" applyBorder="1" applyAlignment="1" applyProtection="1">
      <alignment horizontal="left" vertical="center"/>
      <protection locked="0"/>
    </xf>
    <xf numFmtId="3" fontId="31" fillId="0" borderId="0" xfId="0" applyNumberFormat="1" applyFont="1" applyFill="1" applyBorder="1" applyAlignment="1" applyProtection="1">
      <alignment horizontal="left" vertical="center"/>
      <protection locked="0"/>
    </xf>
    <xf numFmtId="4" fontId="31" fillId="0" borderId="56" xfId="0" applyNumberFormat="1" applyFont="1" applyFill="1" applyBorder="1" applyAlignment="1" applyProtection="1">
      <alignment vertical="center"/>
      <protection locked="0"/>
    </xf>
    <xf numFmtId="0" fontId="32" fillId="0" borderId="0" xfId="0" applyFont="1" applyFill="1" applyBorder="1" applyAlignment="1">
      <alignment horizontal="left" vertical="center"/>
    </xf>
    <xf numFmtId="0" fontId="30" fillId="0" borderId="0" xfId="0" applyFont="1" applyFill="1" applyBorder="1" applyAlignment="1">
      <alignment horizontal="center" vertical="center"/>
    </xf>
    <xf numFmtId="0" fontId="11" fillId="0" borderId="1" xfId="0" applyFont="1" applyBorder="1" applyAlignment="1">
      <alignment vertical="center"/>
    </xf>
    <xf numFmtId="0" fontId="32" fillId="2" borderId="0" xfId="0" applyFont="1" applyFill="1" applyBorder="1" applyAlignment="1" applyProtection="1">
      <alignment horizontal="center" vertical="center"/>
      <protection locked="0"/>
    </xf>
    <xf numFmtId="0" fontId="18" fillId="0" borderId="0" xfId="0" applyFont="1" applyFill="1" applyBorder="1" applyAlignment="1">
      <alignment horizontal="right" vertical="center"/>
    </xf>
    <xf numFmtId="0" fontId="18" fillId="0" borderId="0" xfId="0" applyFont="1" applyFill="1" applyBorder="1" applyAlignment="1">
      <alignment vertical="center"/>
    </xf>
    <xf numFmtId="49" fontId="11" fillId="0" borderId="0" xfId="0" applyNumberFormat="1" applyFont="1" applyAlignment="1">
      <alignment vertical="center"/>
    </xf>
    <xf numFmtId="0" fontId="0" fillId="0" borderId="0" xfId="0" applyAlignment="1">
      <alignment vertical="center"/>
    </xf>
    <xf numFmtId="49" fontId="34" fillId="0" borderId="0" xfId="0" applyNumberFormat="1" applyFont="1" applyAlignment="1">
      <alignment horizontal="justify" vertical="center"/>
    </xf>
    <xf numFmtId="49" fontId="36" fillId="0" borderId="0" xfId="0" applyNumberFormat="1" applyFont="1" applyAlignment="1">
      <alignment horizontal="justify" vertical="center"/>
    </xf>
    <xf numFmtId="49" fontId="34" fillId="0" borderId="0" xfId="0" applyNumberFormat="1" applyFont="1" applyAlignment="1">
      <alignment horizontal="left" vertical="center" wrapText="1"/>
    </xf>
    <xf numFmtId="49" fontId="32" fillId="0" borderId="0" xfId="0" applyNumberFormat="1" applyFont="1" applyAlignment="1">
      <alignment horizontal="right" vertical="center"/>
    </xf>
    <xf numFmtId="0" fontId="38" fillId="3" borderId="0" xfId="0" applyFont="1" applyFill="1"/>
    <xf numFmtId="0" fontId="61" fillId="3" borderId="0" xfId="0" applyFont="1" applyFill="1"/>
    <xf numFmtId="168" fontId="27" fillId="2" borderId="60" xfId="1" applyNumberFormat="1" applyFont="1" applyFill="1" applyBorder="1" applyAlignment="1" applyProtection="1">
      <alignment vertical="center" wrapText="1"/>
      <protection locked="0"/>
    </xf>
    <xf numFmtId="168" fontId="27" fillId="2" borderId="43" xfId="1" applyNumberFormat="1" applyFont="1" applyFill="1" applyBorder="1" applyAlignment="1" applyProtection="1">
      <alignment vertical="center" wrapText="1"/>
      <protection locked="0"/>
    </xf>
    <xf numFmtId="168" fontId="27" fillId="2" borderId="55" xfId="1" applyNumberFormat="1" applyFont="1" applyFill="1" applyBorder="1" applyAlignment="1">
      <alignment vertical="center" wrapText="1"/>
    </xf>
    <xf numFmtId="168" fontId="27" fillId="0" borderId="43" xfId="1" applyNumberFormat="1" applyFont="1" applyBorder="1" applyAlignment="1" applyProtection="1">
      <alignment vertical="center"/>
      <protection locked="0"/>
    </xf>
    <xf numFmtId="168" fontId="28" fillId="2" borderId="43" xfId="1" applyNumberFormat="1" applyFont="1" applyFill="1" applyBorder="1" applyAlignment="1" applyProtection="1">
      <alignment horizontal="left" vertical="center" wrapText="1"/>
      <protection locked="0"/>
    </xf>
    <xf numFmtId="168" fontId="28" fillId="2" borderId="96" xfId="1" applyNumberFormat="1" applyFont="1" applyFill="1" applyBorder="1" applyAlignment="1">
      <alignment horizontal="left" vertical="center" wrapText="1"/>
    </xf>
    <xf numFmtId="168" fontId="28" fillId="2" borderId="56" xfId="1" applyNumberFormat="1" applyFont="1" applyFill="1" applyBorder="1" applyAlignment="1">
      <alignment horizontal="left" vertical="center" wrapText="1"/>
    </xf>
    <xf numFmtId="0" fontId="25" fillId="5" borderId="3" xfId="0" applyFont="1" applyFill="1" applyBorder="1" applyAlignment="1">
      <alignment horizontal="center" vertical="center" wrapText="1"/>
    </xf>
    <xf numFmtId="0" fontId="27" fillId="5" borderId="6" xfId="0" applyFont="1" applyFill="1" applyBorder="1" applyAlignment="1" applyProtection="1">
      <alignment vertical="center" wrapText="1"/>
      <protection locked="0"/>
    </xf>
    <xf numFmtId="0" fontId="45" fillId="5" borderId="11" xfId="0" applyFont="1" applyFill="1" applyBorder="1" applyAlignment="1" applyProtection="1">
      <alignment vertical="center" wrapText="1"/>
      <protection locked="0"/>
    </xf>
    <xf numFmtId="0" fontId="45" fillId="5" borderId="14" xfId="0" applyFont="1" applyFill="1" applyBorder="1" applyAlignment="1" applyProtection="1">
      <alignment vertical="center" wrapText="1"/>
      <protection locked="0"/>
    </xf>
    <xf numFmtId="0" fontId="27" fillId="5" borderId="17" xfId="0" applyFont="1" applyFill="1" applyBorder="1" applyAlignment="1" applyProtection="1">
      <alignment vertical="center" wrapText="1"/>
      <protection locked="0"/>
    </xf>
    <xf numFmtId="0" fontId="27" fillId="5" borderId="11" xfId="0" applyFont="1" applyFill="1" applyBorder="1" applyAlignment="1" applyProtection="1">
      <alignment vertical="center" wrapText="1"/>
      <protection locked="0"/>
    </xf>
    <xf numFmtId="165" fontId="42" fillId="5" borderId="21" xfId="1" applyNumberFormat="1" applyFont="1" applyFill="1" applyBorder="1" applyAlignment="1">
      <alignment vertical="center" wrapText="1"/>
    </xf>
    <xf numFmtId="165" fontId="12" fillId="5" borderId="6" xfId="1" applyNumberFormat="1" applyFont="1" applyFill="1" applyBorder="1" applyAlignment="1" applyProtection="1">
      <alignment vertical="center" wrapText="1"/>
      <protection locked="0"/>
    </xf>
    <xf numFmtId="165" fontId="12" fillId="5" borderId="11" xfId="1" applyNumberFormat="1" applyFont="1" applyFill="1" applyBorder="1" applyAlignment="1" applyProtection="1">
      <alignment vertical="center" wrapText="1"/>
      <protection locked="0"/>
    </xf>
    <xf numFmtId="165" fontId="12" fillId="5" borderId="22" xfId="1" applyNumberFormat="1" applyFont="1" applyFill="1" applyBorder="1" applyAlignment="1" applyProtection="1">
      <alignment vertical="center" wrapText="1"/>
      <protection locked="0"/>
    </xf>
    <xf numFmtId="165" fontId="46" fillId="5" borderId="11" xfId="1" applyNumberFormat="1" applyFont="1" applyFill="1" applyBorder="1" applyAlignment="1" applyProtection="1">
      <alignment vertical="center" wrapText="1"/>
      <protection locked="0"/>
    </xf>
    <xf numFmtId="165" fontId="46" fillId="5" borderId="14" xfId="1" applyNumberFormat="1" applyFont="1" applyFill="1" applyBorder="1" applyAlignment="1" applyProtection="1">
      <alignment vertical="center" wrapText="1"/>
      <protection locked="0"/>
    </xf>
    <xf numFmtId="165" fontId="42" fillId="5" borderId="17" xfId="1" applyNumberFormat="1" applyFont="1" applyFill="1" applyBorder="1" applyAlignment="1">
      <alignment vertical="center" wrapText="1"/>
    </xf>
    <xf numFmtId="165" fontId="12" fillId="5" borderId="6" xfId="1" applyNumberFormat="1" applyFont="1" applyFill="1" applyBorder="1" applyAlignment="1">
      <alignment vertical="center" wrapText="1"/>
    </xf>
    <xf numFmtId="165" fontId="12" fillId="5" borderId="14" xfId="1" applyNumberFormat="1" applyFont="1" applyFill="1" applyBorder="1" applyAlignment="1" applyProtection="1">
      <alignment vertical="center" wrapText="1"/>
      <protection locked="0"/>
    </xf>
    <xf numFmtId="165" fontId="42" fillId="5" borderId="21" xfId="1" applyNumberFormat="1" applyFont="1" applyFill="1" applyBorder="1" applyAlignment="1" applyProtection="1">
      <alignment vertical="center" wrapText="1"/>
      <protection locked="0"/>
    </xf>
    <xf numFmtId="165" fontId="12" fillId="5" borderId="31" xfId="1" applyNumberFormat="1" applyFont="1" applyFill="1" applyBorder="1" applyAlignment="1" applyProtection="1">
      <alignment vertical="center" wrapText="1"/>
      <protection locked="0"/>
    </xf>
    <xf numFmtId="165" fontId="12" fillId="5" borderId="35" xfId="1" applyNumberFormat="1" applyFont="1" applyFill="1" applyBorder="1" applyAlignment="1" applyProtection="1">
      <alignment vertical="center" wrapText="1"/>
      <protection locked="0"/>
    </xf>
    <xf numFmtId="165" fontId="42" fillId="5" borderId="3" xfId="1" applyNumberFormat="1" applyFont="1" applyFill="1" applyBorder="1" applyAlignment="1">
      <alignment vertical="center" wrapText="1"/>
    </xf>
    <xf numFmtId="165" fontId="12" fillId="5" borderId="42" xfId="1" applyNumberFormat="1" applyFont="1" applyFill="1" applyBorder="1" applyAlignment="1" applyProtection="1">
      <alignment vertical="center" wrapText="1"/>
      <protection locked="0"/>
    </xf>
    <xf numFmtId="165" fontId="12" fillId="5" borderId="44" xfId="1" applyNumberFormat="1" applyFont="1" applyFill="1" applyBorder="1" applyAlignment="1">
      <alignment vertical="center" wrapText="1"/>
    </xf>
    <xf numFmtId="165" fontId="12" fillId="5" borderId="21" xfId="1" applyNumberFormat="1" applyFont="1" applyFill="1" applyBorder="1" applyAlignment="1" applyProtection="1">
      <alignment vertical="center" wrapText="1"/>
      <protection locked="0"/>
    </xf>
    <xf numFmtId="0" fontId="24" fillId="3" borderId="0" xfId="0" applyFont="1" applyFill="1"/>
    <xf numFmtId="0" fontId="25" fillId="5" borderId="45" xfId="0" applyFont="1" applyFill="1" applyBorder="1" applyAlignment="1">
      <alignment horizontal="center" vertical="center" wrapText="1"/>
    </xf>
    <xf numFmtId="165" fontId="27" fillId="5" borderId="46" xfId="1" applyNumberFormat="1" applyFont="1" applyFill="1" applyBorder="1" applyAlignment="1" applyProtection="1">
      <alignment vertical="center" wrapText="1"/>
      <protection locked="0"/>
    </xf>
    <xf numFmtId="165" fontId="27" fillId="5" borderId="47" xfId="1" applyNumberFormat="1" applyFont="1" applyFill="1" applyBorder="1" applyAlignment="1" applyProtection="1">
      <alignment vertical="center" wrapText="1"/>
      <protection locked="0"/>
    </xf>
    <xf numFmtId="165" fontId="27" fillId="5" borderId="49" xfId="1" applyNumberFormat="1" applyFont="1" applyFill="1" applyBorder="1" applyAlignment="1" applyProtection="1">
      <alignment vertical="center"/>
      <protection locked="0"/>
    </xf>
    <xf numFmtId="165" fontId="28" fillId="5" borderId="51" xfId="1" applyNumberFormat="1" applyFont="1" applyFill="1" applyBorder="1" applyAlignment="1" applyProtection="1">
      <alignment horizontal="left" vertical="center" wrapText="1"/>
      <protection locked="0"/>
    </xf>
    <xf numFmtId="165" fontId="28" fillId="5" borderId="45" xfId="1" applyNumberFormat="1" applyFont="1" applyFill="1" applyBorder="1" applyAlignment="1" applyProtection="1">
      <alignment horizontal="left" vertical="center" wrapText="1"/>
      <protection locked="0"/>
    </xf>
    <xf numFmtId="165" fontId="27" fillId="5" borderId="42" xfId="1" applyNumberFormat="1" applyFont="1" applyFill="1" applyBorder="1" applyAlignment="1" applyProtection="1">
      <alignment vertical="center" wrapText="1"/>
      <protection locked="0"/>
    </xf>
    <xf numFmtId="165" fontId="27" fillId="5" borderId="21" xfId="1" applyNumberFormat="1" applyFont="1" applyFill="1" applyBorder="1" applyAlignment="1" applyProtection="1">
      <alignment vertical="center" wrapText="1"/>
      <protection locked="0"/>
    </xf>
    <xf numFmtId="165" fontId="27" fillId="5" borderId="41" xfId="1" applyNumberFormat="1" applyFont="1" applyFill="1" applyBorder="1" applyAlignment="1" applyProtection="1">
      <alignment vertical="center" wrapText="1"/>
      <protection locked="0"/>
    </xf>
    <xf numFmtId="165" fontId="27" fillId="5" borderId="43" xfId="1" applyNumberFormat="1" applyFont="1" applyFill="1" applyBorder="1" applyAlignment="1" applyProtection="1">
      <alignment vertical="center" wrapText="1"/>
      <protection locked="0"/>
    </xf>
    <xf numFmtId="165" fontId="27" fillId="5" borderId="44" xfId="1" applyNumberFormat="1" applyFont="1" applyFill="1" applyBorder="1" applyAlignment="1" applyProtection="1">
      <alignment vertical="center" wrapText="1"/>
      <protection locked="0"/>
    </xf>
    <xf numFmtId="165" fontId="27" fillId="5" borderId="25" xfId="1" applyNumberFormat="1" applyFont="1" applyFill="1" applyBorder="1" applyAlignment="1" applyProtection="1">
      <alignment vertical="center" wrapText="1"/>
      <protection locked="0"/>
    </xf>
    <xf numFmtId="0" fontId="27" fillId="0" borderId="0" xfId="0" applyFont="1" applyFill="1" applyBorder="1" applyAlignment="1">
      <alignment vertical="center" wrapText="1"/>
    </xf>
    <xf numFmtId="165" fontId="27" fillId="0" borderId="0" xfId="1" applyNumberFormat="1" applyFont="1" applyFill="1" applyBorder="1" applyAlignment="1">
      <alignment vertical="center" wrapText="1"/>
    </xf>
    <xf numFmtId="0" fontId="58" fillId="5" borderId="3" xfId="0" applyFont="1" applyFill="1" applyBorder="1" applyAlignment="1" applyProtection="1">
      <alignment horizontal="center" vertical="center" wrapText="1"/>
      <protection locked="0"/>
    </xf>
    <xf numFmtId="165" fontId="27" fillId="5" borderId="14" xfId="1" applyNumberFormat="1" applyFont="1" applyFill="1" applyBorder="1" applyAlignment="1" applyProtection="1">
      <alignment horizontal="left" vertical="center" wrapText="1"/>
      <protection locked="0"/>
    </xf>
    <xf numFmtId="165" fontId="27" fillId="5" borderId="44" xfId="1" applyNumberFormat="1" applyFont="1" applyFill="1" applyBorder="1" applyAlignment="1" applyProtection="1">
      <alignment horizontal="left" vertical="center" wrapText="1"/>
      <protection locked="0"/>
    </xf>
    <xf numFmtId="165" fontId="27" fillId="5" borderId="63" xfId="1" applyNumberFormat="1" applyFont="1" applyFill="1" applyBorder="1" applyAlignment="1">
      <alignment horizontal="left" vertical="center" wrapText="1"/>
    </xf>
    <xf numFmtId="165" fontId="27" fillId="5" borderId="65" xfId="1" applyNumberFormat="1" applyFont="1" applyFill="1" applyBorder="1" applyAlignment="1">
      <alignment horizontal="left" vertical="center" wrapText="1"/>
    </xf>
    <xf numFmtId="165" fontId="28" fillId="5" borderId="45" xfId="1" applyNumberFormat="1" applyFont="1" applyFill="1" applyBorder="1" applyAlignment="1">
      <alignment horizontal="left" vertical="center" wrapText="1"/>
    </xf>
    <xf numFmtId="49" fontId="34" fillId="0" borderId="0" xfId="0" applyNumberFormat="1" applyFont="1" applyAlignment="1">
      <alignment horizontal="left" vertical="center"/>
    </xf>
    <xf numFmtId="0" fontId="32" fillId="2" borderId="54" xfId="0" applyFont="1" applyFill="1" applyBorder="1" applyAlignment="1" applyProtection="1">
      <alignment horizontal="center" vertical="center"/>
      <protection locked="0"/>
    </xf>
    <xf numFmtId="0" fontId="32" fillId="2" borderId="38" xfId="0" applyFont="1" applyFill="1" applyBorder="1" applyAlignment="1" applyProtection="1">
      <alignment horizontal="center" vertical="center"/>
      <protection locked="0"/>
    </xf>
    <xf numFmtId="0" fontId="32" fillId="2" borderId="45" xfId="0" applyFont="1" applyFill="1" applyBorder="1" applyAlignment="1" applyProtection="1">
      <alignment horizontal="center" vertical="center"/>
      <protection locked="0"/>
    </xf>
    <xf numFmtId="0" fontId="62" fillId="5" borderId="0" xfId="0" applyFont="1" applyFill="1" applyAlignment="1">
      <alignment horizontal="center" vertical="center" wrapText="1"/>
    </xf>
    <xf numFmtId="0" fontId="18" fillId="6" borderId="36" xfId="0" applyFont="1" applyFill="1" applyBorder="1" applyAlignment="1">
      <alignment horizontal="right" vertical="center"/>
    </xf>
    <xf numFmtId="0" fontId="18" fillId="6" borderId="38" xfId="0" applyFont="1" applyFill="1" applyBorder="1" applyAlignment="1">
      <alignment vertical="center"/>
    </xf>
    <xf numFmtId="0" fontId="18" fillId="6" borderId="56" xfId="0" applyFont="1" applyFill="1" applyBorder="1" applyAlignment="1">
      <alignment horizontal="center" vertical="center" wrapText="1"/>
    </xf>
    <xf numFmtId="0" fontId="18" fillId="6" borderId="55" xfId="0" applyFont="1" applyFill="1" applyBorder="1" applyAlignment="1">
      <alignment horizontal="center" vertical="center" wrapText="1"/>
    </xf>
    <xf numFmtId="0" fontId="18" fillId="6" borderId="57" xfId="0" applyFont="1" applyFill="1" applyBorder="1" applyAlignment="1">
      <alignment horizontal="center" vertical="center" wrapText="1"/>
    </xf>
    <xf numFmtId="0" fontId="18" fillId="6" borderId="56" xfId="0" applyFont="1" applyFill="1" applyBorder="1" applyAlignment="1">
      <alignment horizontal="center" vertical="center"/>
    </xf>
    <xf numFmtId="0" fontId="71" fillId="8" borderId="43" xfId="0" applyFont="1" applyFill="1" applyBorder="1" applyAlignment="1">
      <alignment horizontal="center" vertical="center" wrapText="1"/>
    </xf>
    <xf numFmtId="49" fontId="71" fillId="8" borderId="43" xfId="0" applyNumberFormat="1" applyFont="1" applyFill="1" applyBorder="1" applyAlignment="1">
      <alignment horizontal="center" vertical="center"/>
    </xf>
    <xf numFmtId="4" fontId="11" fillId="8" borderId="43" xfId="0" applyNumberFormat="1" applyFont="1" applyFill="1" applyBorder="1" applyAlignment="1">
      <alignment vertical="center"/>
    </xf>
    <xf numFmtId="0" fontId="80" fillId="2" borderId="2" xfId="0" applyFont="1" applyFill="1" applyBorder="1" applyAlignment="1">
      <alignment horizontal="center" vertical="center" wrapText="1"/>
    </xf>
    <xf numFmtId="0" fontId="81" fillId="2" borderId="56" xfId="0" applyFont="1" applyFill="1" applyBorder="1" applyAlignment="1">
      <alignment horizontal="center" vertical="center" wrapText="1"/>
    </xf>
    <xf numFmtId="0" fontId="84" fillId="2" borderId="0" xfId="0" quotePrefix="1" applyFont="1" applyFill="1" applyBorder="1" applyAlignment="1">
      <alignment horizontal="left" vertical="center"/>
    </xf>
    <xf numFmtId="0" fontId="84" fillId="2" borderId="0" xfId="0" applyFont="1" applyFill="1" applyBorder="1" applyAlignment="1">
      <alignment vertical="center"/>
    </xf>
    <xf numFmtId="0" fontId="84" fillId="0" borderId="0" xfId="0" quotePrefix="1" applyFont="1"/>
    <xf numFmtId="0" fontId="88" fillId="0" borderId="0" xfId="0" applyFont="1"/>
    <xf numFmtId="0" fontId="65" fillId="3" borderId="0" xfId="0" applyFont="1" applyFill="1" applyBorder="1" applyAlignment="1" applyProtection="1">
      <alignment horizontal="center" vertical="center" wrapText="1"/>
    </xf>
    <xf numFmtId="0" fontId="64" fillId="2" borderId="0" xfId="0" applyFont="1" applyFill="1" applyBorder="1" applyAlignment="1" applyProtection="1">
      <alignment vertical="center" wrapText="1"/>
    </xf>
    <xf numFmtId="0" fontId="68" fillId="2" borderId="0" xfId="0" applyFont="1" applyFill="1" applyAlignment="1">
      <alignment horizontal="right" vertical="center"/>
    </xf>
    <xf numFmtId="0" fontId="68" fillId="2" borderId="0" xfId="0" applyFont="1" applyFill="1" applyBorder="1" applyAlignment="1">
      <alignment horizontal="right" vertical="center"/>
    </xf>
    <xf numFmtId="0" fontId="69" fillId="0" borderId="48" xfId="2" applyNumberFormat="1" applyFont="1" applyFill="1" applyBorder="1" applyAlignment="1" applyProtection="1">
      <alignment horizontal="left" vertical="center" wrapText="1"/>
      <protection locked="0"/>
    </xf>
    <xf numFmtId="0" fontId="69" fillId="0" borderId="97" xfId="2" applyNumberFormat="1" applyFont="1" applyFill="1" applyBorder="1" applyAlignment="1" applyProtection="1">
      <alignment horizontal="left" vertical="center" wrapText="1"/>
      <protection locked="0"/>
    </xf>
    <xf numFmtId="0" fontId="69" fillId="0" borderId="24" xfId="2" applyNumberFormat="1" applyFont="1" applyFill="1" applyBorder="1" applyAlignment="1" applyProtection="1">
      <alignment horizontal="left" vertical="center" wrapText="1"/>
      <protection locked="0"/>
    </xf>
    <xf numFmtId="0" fontId="69" fillId="3" borderId="0" xfId="2" applyNumberFormat="1" applyFont="1" applyFill="1" applyBorder="1" applyAlignment="1" applyProtection="1">
      <alignment horizontal="left" vertical="center" wrapText="1"/>
    </xf>
    <xf numFmtId="0" fontId="63" fillId="3" borderId="0" xfId="2" applyNumberFormat="1" applyFont="1" applyFill="1" applyBorder="1" applyAlignment="1" applyProtection="1">
      <alignment horizontal="left" vertical="top" wrapText="1"/>
    </xf>
    <xf numFmtId="0" fontId="57" fillId="7" borderId="0" xfId="2" applyNumberFormat="1" applyFont="1" applyFill="1" applyBorder="1" applyAlignment="1" applyProtection="1">
      <alignment horizontal="left" vertical="center" wrapText="1"/>
    </xf>
    <xf numFmtId="0" fontId="69" fillId="7" borderId="0" xfId="2" applyNumberFormat="1" applyFont="1" applyFill="1" applyBorder="1" applyAlignment="1" applyProtection="1">
      <alignment horizontal="left" vertical="center" wrapText="1"/>
    </xf>
    <xf numFmtId="0" fontId="76" fillId="7" borderId="0" xfId="4" applyFont="1" applyFill="1">
      <alignment vertical="center" wrapText="1"/>
    </xf>
    <xf numFmtId="0" fontId="63" fillId="3" borderId="0" xfId="2" applyNumberFormat="1" applyFont="1" applyFill="1" applyBorder="1" applyAlignment="1" applyProtection="1">
      <alignment horizontal="left" vertical="center" wrapText="1"/>
    </xf>
    <xf numFmtId="0" fontId="63" fillId="3" borderId="69" xfId="2" applyNumberFormat="1" applyFont="1" applyFill="1" applyBorder="1" applyAlignment="1" applyProtection="1">
      <alignment horizontal="left" vertical="center" wrapText="1"/>
    </xf>
    <xf numFmtId="0" fontId="63" fillId="3" borderId="70" xfId="2" applyNumberFormat="1" applyFont="1" applyFill="1" applyBorder="1" applyAlignment="1" applyProtection="1">
      <alignment horizontal="left" vertical="center" wrapText="1"/>
      <protection locked="0"/>
    </xf>
    <xf numFmtId="0" fontId="63" fillId="3" borderId="71" xfId="2" applyNumberFormat="1" applyFont="1" applyFill="1" applyBorder="1" applyAlignment="1" applyProtection="1">
      <alignment horizontal="left" vertical="center" wrapText="1"/>
      <protection locked="0"/>
    </xf>
    <xf numFmtId="0" fontId="63" fillId="3" borderId="72" xfId="2" applyNumberFormat="1" applyFont="1" applyFill="1" applyBorder="1" applyAlignment="1" applyProtection="1">
      <alignment horizontal="left" vertical="center" wrapText="1"/>
      <protection locked="0"/>
    </xf>
    <xf numFmtId="0" fontId="63" fillId="3" borderId="0" xfId="2" applyNumberFormat="1" applyFont="1" applyFill="1" applyBorder="1" applyAlignment="1" applyProtection="1">
      <alignment horizontal="right" vertical="center" wrapText="1"/>
    </xf>
    <xf numFmtId="49" fontId="69" fillId="3" borderId="66" xfId="2" applyNumberFormat="1" applyFont="1" applyFill="1" applyBorder="1" applyAlignment="1" applyProtection="1">
      <alignment horizontal="left" vertical="center" wrapText="1"/>
      <protection locked="0"/>
    </xf>
    <xf numFmtId="49" fontId="69" fillId="3" borderId="67" xfId="2" applyNumberFormat="1" applyFont="1" applyFill="1" applyBorder="1" applyAlignment="1" applyProtection="1">
      <alignment horizontal="left" vertical="center" wrapText="1"/>
      <protection locked="0"/>
    </xf>
    <xf numFmtId="49" fontId="69" fillId="3" borderId="68" xfId="2" applyNumberFormat="1" applyFont="1" applyFill="1" applyBorder="1" applyAlignment="1" applyProtection="1">
      <alignment horizontal="left" vertical="center" wrapText="1"/>
      <protection locked="0"/>
    </xf>
    <xf numFmtId="0" fontId="63" fillId="0" borderId="0" xfId="3" applyFont="1" applyAlignment="1">
      <alignment horizontal="right" vertical="center" wrapText="1"/>
    </xf>
    <xf numFmtId="0" fontId="63" fillId="0" borderId="69" xfId="3" applyFont="1" applyBorder="1" applyAlignment="1">
      <alignment horizontal="right" vertical="center" wrapText="1"/>
    </xf>
    <xf numFmtId="1" fontId="63" fillId="3" borderId="70" xfId="2" applyNumberFormat="1" applyFont="1" applyFill="1" applyBorder="1" applyAlignment="1" applyProtection="1">
      <alignment horizontal="left" vertical="top" wrapText="1"/>
      <protection locked="0"/>
    </xf>
    <xf numFmtId="1" fontId="63" fillId="3" borderId="71" xfId="2" applyNumberFormat="1" applyFont="1" applyFill="1" applyBorder="1" applyAlignment="1" applyProtection="1">
      <alignment horizontal="left" vertical="top" wrapText="1"/>
      <protection locked="0"/>
    </xf>
    <xf numFmtId="1" fontId="63" fillId="3" borderId="72" xfId="2" applyNumberFormat="1" applyFont="1" applyFill="1" applyBorder="1" applyAlignment="1" applyProtection="1">
      <alignment horizontal="left" vertical="top" wrapText="1"/>
      <protection locked="0"/>
    </xf>
    <xf numFmtId="0" fontId="70" fillId="3" borderId="70" xfId="5" applyNumberFormat="1" applyFont="1" applyFill="1" applyBorder="1" applyAlignment="1" applyProtection="1">
      <alignment horizontal="left" vertical="center" wrapText="1"/>
      <protection locked="0"/>
    </xf>
    <xf numFmtId="0" fontId="70" fillId="3" borderId="71" xfId="5" applyNumberFormat="1" applyFont="1" applyFill="1" applyBorder="1" applyAlignment="1" applyProtection="1">
      <alignment horizontal="left" vertical="center" wrapText="1"/>
      <protection locked="0"/>
    </xf>
    <xf numFmtId="0" fontId="70" fillId="3" borderId="72" xfId="5" applyNumberFormat="1" applyFont="1" applyFill="1" applyBorder="1" applyAlignment="1" applyProtection="1">
      <alignment horizontal="left" vertical="center" wrapText="1"/>
      <protection locked="0"/>
    </xf>
    <xf numFmtId="0" fontId="63" fillId="3" borderId="70" xfId="2" quotePrefix="1" applyNumberFormat="1" applyFont="1" applyFill="1" applyBorder="1" applyAlignment="1" applyProtection="1">
      <alignment horizontal="left" vertical="center" wrapText="1"/>
      <protection locked="0"/>
    </xf>
    <xf numFmtId="0" fontId="63" fillId="3" borderId="71" xfId="2" quotePrefix="1" applyNumberFormat="1" applyFont="1" applyFill="1" applyBorder="1" applyAlignment="1" applyProtection="1">
      <alignment horizontal="left" vertical="center" wrapText="1"/>
      <protection locked="0"/>
    </xf>
    <xf numFmtId="0" fontId="63" fillId="3" borderId="72" xfId="2" quotePrefix="1" applyNumberFormat="1" applyFont="1" applyFill="1" applyBorder="1" applyAlignment="1" applyProtection="1">
      <alignment horizontal="left" vertical="center" wrapText="1"/>
      <protection locked="0"/>
    </xf>
    <xf numFmtId="0" fontId="64" fillId="0" borderId="70" xfId="2" applyFont="1" applyBorder="1" applyAlignment="1" applyProtection="1">
      <alignment horizontal="left" vertical="center" wrapText="1"/>
      <protection locked="0"/>
    </xf>
    <xf numFmtId="0" fontId="64" fillId="0" borderId="71" xfId="2" applyFont="1" applyBorder="1" applyAlignment="1" applyProtection="1">
      <alignment horizontal="left" vertical="center" wrapText="1"/>
      <protection locked="0"/>
    </xf>
    <xf numFmtId="0" fontId="64" fillId="0" borderId="72" xfId="2" applyFont="1" applyBorder="1" applyAlignment="1" applyProtection="1">
      <alignment horizontal="left" vertical="center" wrapText="1"/>
      <protection locked="0"/>
    </xf>
    <xf numFmtId="0" fontId="15" fillId="3" borderId="0" xfId="2" applyNumberFormat="1" applyFont="1" applyFill="1" applyBorder="1" applyAlignment="1" applyProtection="1">
      <alignment horizontal="left" vertical="top" wrapText="1"/>
    </xf>
    <xf numFmtId="0" fontId="15" fillId="3" borderId="69" xfId="2" applyNumberFormat="1" applyFont="1" applyFill="1" applyBorder="1" applyAlignment="1" applyProtection="1">
      <alignment horizontal="left" vertical="top" wrapText="1"/>
    </xf>
    <xf numFmtId="0" fontId="10" fillId="3" borderId="70" xfId="2" applyFont="1" applyFill="1" applyBorder="1" applyAlignment="1" applyProtection="1">
      <alignment horizontal="left" vertical="center"/>
      <protection locked="0"/>
    </xf>
    <xf numFmtId="0" fontId="10" fillId="3" borderId="71" xfId="2" applyFont="1" applyFill="1" applyBorder="1" applyAlignment="1" applyProtection="1">
      <alignment horizontal="left" vertical="center"/>
      <protection locked="0"/>
    </xf>
    <xf numFmtId="0" fontId="10" fillId="3" borderId="72" xfId="2" applyFont="1" applyFill="1" applyBorder="1" applyAlignment="1" applyProtection="1">
      <alignment horizontal="left" vertical="center"/>
      <protection locked="0"/>
    </xf>
    <xf numFmtId="0" fontId="9" fillId="3" borderId="94" xfId="2" applyNumberFormat="1" applyFont="1" applyFill="1" applyBorder="1" applyAlignment="1" applyProtection="1">
      <alignment horizontal="left" vertical="center" wrapText="1"/>
    </xf>
    <xf numFmtId="0" fontId="9" fillId="3" borderId="0" xfId="2" applyNumberFormat="1" applyFont="1" applyFill="1" applyBorder="1" applyAlignment="1" applyProtection="1">
      <alignment horizontal="left" vertical="center" wrapText="1"/>
    </xf>
    <xf numFmtId="0" fontId="9" fillId="3" borderId="69" xfId="2" applyNumberFormat="1" applyFont="1" applyFill="1" applyBorder="1" applyAlignment="1" applyProtection="1">
      <alignment horizontal="left" vertical="center" wrapText="1"/>
    </xf>
    <xf numFmtId="0" fontId="9" fillId="3" borderId="70" xfId="2" applyNumberFormat="1" applyFont="1" applyFill="1" applyBorder="1" applyAlignment="1" applyProtection="1">
      <alignment horizontal="left" vertical="center"/>
      <protection locked="0"/>
    </xf>
    <xf numFmtId="0" fontId="9" fillId="3" borderId="71" xfId="2" applyNumberFormat="1" applyFont="1" applyFill="1" applyBorder="1" applyAlignment="1" applyProtection="1">
      <alignment horizontal="left" vertical="center"/>
      <protection locked="0"/>
    </xf>
    <xf numFmtId="0" fontId="9" fillId="3" borderId="72" xfId="2" applyNumberFormat="1" applyFont="1" applyFill="1" applyBorder="1" applyAlignment="1" applyProtection="1">
      <alignment horizontal="left" vertical="center"/>
      <protection locked="0"/>
    </xf>
    <xf numFmtId="0" fontId="64" fillId="3" borderId="70" xfId="2" applyFont="1" applyFill="1" applyBorder="1" applyAlignment="1" applyProtection="1">
      <alignment horizontal="left" vertical="center" wrapText="1"/>
      <protection locked="0"/>
    </xf>
    <xf numFmtId="0" fontId="64" fillId="3" borderId="71" xfId="2" applyFont="1" applyFill="1" applyBorder="1" applyAlignment="1" applyProtection="1">
      <alignment horizontal="left" vertical="center" wrapText="1"/>
      <protection locked="0"/>
    </xf>
    <xf numFmtId="0" fontId="64" fillId="3" borderId="72" xfId="2" applyFont="1" applyFill="1" applyBorder="1" applyAlignment="1" applyProtection="1">
      <alignment horizontal="left" vertical="center" wrapText="1"/>
      <protection locked="0"/>
    </xf>
    <xf numFmtId="0" fontId="14" fillId="3" borderId="0" xfId="2" applyNumberFormat="1" applyFont="1" applyFill="1" applyBorder="1" applyAlignment="1" applyProtection="1">
      <alignment horizontal="left" vertical="center" wrapText="1" indent="1"/>
    </xf>
    <xf numFmtId="0" fontId="14" fillId="3" borderId="69" xfId="2" applyNumberFormat="1" applyFont="1" applyFill="1" applyBorder="1" applyAlignment="1" applyProtection="1">
      <alignment horizontal="left" vertical="center" wrapText="1" indent="1"/>
    </xf>
    <xf numFmtId="0" fontId="9" fillId="0" borderId="0" xfId="3" applyFont="1" applyAlignment="1">
      <alignment horizontal="right" vertical="center" wrapText="1"/>
    </xf>
    <xf numFmtId="0" fontId="9" fillId="0" borderId="69" xfId="3" applyFont="1" applyBorder="1" applyAlignment="1">
      <alignment horizontal="right" vertical="center" wrapText="1"/>
    </xf>
    <xf numFmtId="1" fontId="9" fillId="3" borderId="70" xfId="2" applyNumberFormat="1" applyFont="1" applyFill="1" applyBorder="1" applyAlignment="1" applyProtection="1">
      <alignment horizontal="left" vertical="center" wrapText="1"/>
      <protection locked="0"/>
    </xf>
    <xf numFmtId="1" fontId="9" fillId="3" borderId="71" xfId="2" applyNumberFormat="1" applyFont="1" applyFill="1" applyBorder="1" applyAlignment="1" applyProtection="1">
      <alignment horizontal="left" vertical="center" wrapText="1"/>
      <protection locked="0"/>
    </xf>
    <xf numFmtId="1" fontId="9" fillId="3" borderId="72" xfId="2" applyNumberFormat="1" applyFont="1" applyFill="1" applyBorder="1" applyAlignment="1" applyProtection="1">
      <alignment horizontal="left" vertical="center" wrapText="1"/>
      <protection locked="0"/>
    </xf>
    <xf numFmtId="0" fontId="17" fillId="3" borderId="0" xfId="2" applyNumberFormat="1" applyFont="1" applyFill="1" applyBorder="1" applyAlignment="1" applyProtection="1">
      <alignment horizontal="left" vertical="center" wrapText="1"/>
    </xf>
    <xf numFmtId="0" fontId="14" fillId="3" borderId="0" xfId="2" applyNumberFormat="1" applyFont="1" applyFill="1" applyBorder="1" applyAlignment="1" applyProtection="1">
      <alignment horizontal="left" vertical="center" wrapText="1"/>
    </xf>
    <xf numFmtId="0" fontId="9" fillId="3" borderId="0" xfId="2" applyNumberFormat="1" applyFont="1" applyFill="1" applyBorder="1" applyAlignment="1" applyProtection="1">
      <alignment horizontal="left" vertical="top" wrapText="1"/>
    </xf>
    <xf numFmtId="0" fontId="15" fillId="3" borderId="0" xfId="2" applyNumberFormat="1" applyFont="1" applyFill="1" applyBorder="1" applyAlignment="1" applyProtection="1">
      <alignment horizontal="left" vertical="center" wrapText="1"/>
    </xf>
    <xf numFmtId="0" fontId="15" fillId="3" borderId="69" xfId="2" applyNumberFormat="1" applyFont="1" applyFill="1" applyBorder="1" applyAlignment="1" applyProtection="1">
      <alignment horizontal="left" vertical="center" wrapText="1"/>
    </xf>
    <xf numFmtId="0" fontId="13" fillId="3" borderId="0" xfId="2" applyNumberFormat="1" applyFont="1" applyFill="1" applyBorder="1" applyAlignment="1" applyProtection="1">
      <alignment vertical="center" wrapText="1"/>
    </xf>
    <xf numFmtId="0" fontId="16" fillId="3" borderId="70" xfId="5" applyNumberFormat="1" applyFont="1" applyFill="1" applyBorder="1" applyAlignment="1" applyProtection="1">
      <alignment horizontal="left" vertical="center"/>
      <protection locked="0"/>
    </xf>
    <xf numFmtId="0" fontId="16" fillId="3" borderId="71" xfId="5" applyNumberFormat="1" applyFont="1" applyFill="1" applyBorder="1" applyAlignment="1" applyProtection="1">
      <alignment horizontal="left" vertical="center"/>
      <protection locked="0"/>
    </xf>
    <xf numFmtId="0" fontId="16" fillId="3" borderId="72" xfId="5" applyNumberFormat="1" applyFont="1" applyFill="1" applyBorder="1" applyAlignment="1" applyProtection="1">
      <alignment horizontal="left" vertical="center"/>
      <protection locked="0"/>
    </xf>
    <xf numFmtId="0" fontId="9" fillId="3" borderId="71" xfId="2" applyNumberFormat="1" applyFont="1" applyFill="1" applyBorder="1" applyAlignment="1" applyProtection="1">
      <alignment vertical="center"/>
    </xf>
    <xf numFmtId="0" fontId="9" fillId="3" borderId="73" xfId="2" applyNumberFormat="1" applyFont="1" applyFill="1" applyBorder="1" applyAlignment="1" applyProtection="1">
      <alignment horizontal="left" vertical="center"/>
      <protection locked="0"/>
    </xf>
    <xf numFmtId="0" fontId="9" fillId="3" borderId="74" xfId="2" applyNumberFormat="1" applyFont="1" applyFill="1" applyBorder="1" applyAlignment="1" applyProtection="1">
      <alignment horizontal="left" vertical="center"/>
      <protection locked="0"/>
    </xf>
    <xf numFmtId="0" fontId="9" fillId="3" borderId="75" xfId="2" applyNumberFormat="1" applyFont="1" applyFill="1" applyBorder="1" applyAlignment="1" applyProtection="1">
      <alignment horizontal="left" vertical="center"/>
      <protection locked="0"/>
    </xf>
    <xf numFmtId="0" fontId="9" fillId="3" borderId="76" xfId="2" applyNumberFormat="1" applyFont="1" applyFill="1" applyBorder="1" applyAlignment="1" applyProtection="1">
      <alignment horizontal="left" vertical="center"/>
      <protection locked="0"/>
    </xf>
    <xf numFmtId="0" fontId="9" fillId="3" borderId="77" xfId="2" applyNumberFormat="1" applyFont="1" applyFill="1" applyBorder="1" applyAlignment="1" applyProtection="1">
      <alignment horizontal="left" vertical="center"/>
      <protection locked="0"/>
    </xf>
    <xf numFmtId="0" fontId="9" fillId="3" borderId="78" xfId="2" applyNumberFormat="1" applyFont="1" applyFill="1" applyBorder="1" applyAlignment="1" applyProtection="1">
      <alignment horizontal="left" vertical="center"/>
      <protection locked="0"/>
    </xf>
    <xf numFmtId="0" fontId="9" fillId="3" borderId="85" xfId="2" applyNumberFormat="1" applyFont="1" applyFill="1" applyBorder="1" applyAlignment="1" applyProtection="1">
      <alignment horizontal="left" vertical="center" wrapText="1"/>
      <protection locked="0"/>
    </xf>
    <xf numFmtId="0" fontId="9" fillId="3" borderId="86" xfId="2" applyNumberFormat="1" applyFont="1" applyFill="1" applyBorder="1" applyAlignment="1" applyProtection="1">
      <alignment horizontal="left" vertical="center" wrapText="1"/>
      <protection locked="0"/>
    </xf>
    <xf numFmtId="0" fontId="9" fillId="3" borderId="87" xfId="2" applyNumberFormat="1" applyFont="1" applyFill="1" applyBorder="1" applyAlignment="1" applyProtection="1">
      <alignment horizontal="left" vertical="center" wrapText="1"/>
      <protection locked="0"/>
    </xf>
    <xf numFmtId="0" fontId="11" fillId="0" borderId="88" xfId="0" applyFont="1" applyBorder="1" applyAlignment="1" applyProtection="1">
      <alignment horizontal="center" vertical="center" wrapText="1"/>
      <protection locked="0"/>
    </xf>
    <xf numFmtId="0" fontId="11" fillId="0" borderId="86" xfId="0" applyFont="1" applyBorder="1" applyAlignment="1" applyProtection="1">
      <alignment horizontal="center" vertical="center" wrapText="1"/>
      <protection locked="0"/>
    </xf>
    <xf numFmtId="0" fontId="11" fillId="0" borderId="87" xfId="0" applyFont="1" applyBorder="1" applyAlignment="1" applyProtection="1">
      <alignment horizontal="center" vertical="center" wrapText="1"/>
      <protection locked="0"/>
    </xf>
    <xf numFmtId="0" fontId="18" fillId="6" borderId="79" xfId="2" applyFont="1" applyFill="1" applyBorder="1" applyAlignment="1">
      <alignment horizontal="center" vertical="center" wrapText="1"/>
    </xf>
    <xf numFmtId="0" fontId="18" fillId="6" borderId="80" xfId="2" applyFont="1" applyFill="1" applyBorder="1" applyAlignment="1">
      <alignment horizontal="center" vertical="center" wrapText="1"/>
    </xf>
    <xf numFmtId="0" fontId="18" fillId="6" borderId="81" xfId="2" applyFont="1" applyFill="1" applyBorder="1" applyAlignment="1">
      <alignment horizontal="center" vertical="center" wrapText="1"/>
    </xf>
    <xf numFmtId="0" fontId="78" fillId="8" borderId="82" xfId="0" applyFont="1" applyFill="1" applyBorder="1" applyAlignment="1" applyProtection="1">
      <alignment horizontal="center" vertical="center" wrapText="1"/>
      <protection locked="0"/>
    </xf>
    <xf numFmtId="0" fontId="78" fillId="8" borderId="83" xfId="0" applyFont="1" applyFill="1" applyBorder="1" applyAlignment="1" applyProtection="1">
      <alignment horizontal="center" vertical="center" wrapText="1"/>
      <protection locked="0"/>
    </xf>
    <xf numFmtId="0" fontId="78" fillId="8" borderId="84" xfId="0" applyFont="1" applyFill="1" applyBorder="1" applyAlignment="1" applyProtection="1">
      <alignment horizontal="center" vertical="center" wrapText="1"/>
      <protection locked="0"/>
    </xf>
    <xf numFmtId="0" fontId="18" fillId="6" borderId="79" xfId="2" applyFont="1" applyFill="1" applyBorder="1" applyAlignment="1">
      <alignment horizontal="center"/>
    </xf>
    <xf numFmtId="0" fontId="18" fillId="6" borderId="80" xfId="2" applyFont="1" applyFill="1" applyBorder="1" applyAlignment="1">
      <alignment horizontal="center"/>
    </xf>
    <xf numFmtId="0" fontId="18" fillId="6" borderId="81" xfId="2" applyFont="1" applyFill="1" applyBorder="1" applyAlignment="1">
      <alignment horizontal="center"/>
    </xf>
    <xf numFmtId="0" fontId="78" fillId="8" borderId="79" xfId="0" applyFont="1" applyFill="1" applyBorder="1" applyAlignment="1" applyProtection="1">
      <alignment horizontal="center" vertical="center" wrapText="1"/>
      <protection locked="0"/>
    </xf>
    <xf numFmtId="0" fontId="78" fillId="8" borderId="80" xfId="0" applyFont="1" applyFill="1" applyBorder="1" applyAlignment="1" applyProtection="1">
      <alignment horizontal="center" vertical="center" wrapText="1"/>
      <protection locked="0"/>
    </xf>
    <xf numFmtId="0" fontId="78" fillId="8" borderId="81" xfId="0" applyFont="1" applyFill="1" applyBorder="1" applyAlignment="1" applyProtection="1">
      <alignment horizontal="center" vertical="center" wrapText="1"/>
      <protection locked="0"/>
    </xf>
    <xf numFmtId="0" fontId="79" fillId="8" borderId="79" xfId="0" applyFont="1" applyFill="1" applyBorder="1" applyAlignment="1" applyProtection="1">
      <alignment horizontal="center" vertical="center" wrapText="1"/>
      <protection locked="0"/>
    </xf>
    <xf numFmtId="0" fontId="79" fillId="8" borderId="81" xfId="0" applyFont="1" applyFill="1" applyBorder="1" applyAlignment="1" applyProtection="1">
      <alignment horizontal="center" vertical="center" wrapText="1"/>
      <protection locked="0"/>
    </xf>
    <xf numFmtId="0" fontId="9" fillId="3" borderId="89" xfId="2" applyNumberFormat="1" applyFont="1" applyFill="1" applyBorder="1" applyAlignment="1" applyProtection="1">
      <alignment horizontal="left" vertical="center" wrapText="1"/>
      <protection locked="0"/>
    </xf>
    <xf numFmtId="0" fontId="9" fillId="3" borderId="90" xfId="2" applyNumberFormat="1" applyFont="1" applyFill="1" applyBorder="1" applyAlignment="1" applyProtection="1">
      <alignment horizontal="left" vertical="center" wrapText="1"/>
      <protection locked="0"/>
    </xf>
    <xf numFmtId="0" fontId="9" fillId="3" borderId="91" xfId="2" applyNumberFormat="1" applyFont="1" applyFill="1" applyBorder="1" applyAlignment="1" applyProtection="1">
      <alignment horizontal="left" vertical="center" wrapText="1"/>
      <protection locked="0"/>
    </xf>
    <xf numFmtId="0" fontId="11" fillId="0" borderId="92" xfId="0" applyFont="1" applyBorder="1" applyAlignment="1" applyProtection="1">
      <alignment horizontal="center" vertical="center" wrapText="1"/>
      <protection locked="0"/>
    </xf>
    <xf numFmtId="0" fontId="11" fillId="0" borderId="90" xfId="0" applyFont="1" applyBorder="1" applyAlignment="1" applyProtection="1">
      <alignment horizontal="center" vertical="center" wrapText="1"/>
      <protection locked="0"/>
    </xf>
    <xf numFmtId="0" fontId="11" fillId="0" borderId="91" xfId="0" applyFont="1" applyBorder="1" applyAlignment="1" applyProtection="1">
      <alignment horizontal="center" vertical="center" wrapText="1"/>
      <protection locked="0"/>
    </xf>
    <xf numFmtId="0" fontId="9" fillId="3" borderId="79" xfId="2" applyNumberFormat="1" applyFont="1" applyFill="1" applyBorder="1" applyAlignment="1" applyProtection="1">
      <alignment horizontal="left" vertical="top" wrapText="1"/>
      <protection locked="0"/>
    </xf>
    <xf numFmtId="0" fontId="9" fillId="3" borderId="80" xfId="2" applyNumberFormat="1" applyFont="1" applyFill="1" applyBorder="1" applyAlignment="1" applyProtection="1">
      <alignment horizontal="left" vertical="top" wrapText="1"/>
      <protection locked="0"/>
    </xf>
    <xf numFmtId="0" fontId="9" fillId="3" borderId="81" xfId="2" applyNumberFormat="1" applyFont="1" applyFill="1" applyBorder="1" applyAlignment="1" applyProtection="1">
      <alignment horizontal="left" vertical="top" wrapText="1"/>
      <protection locked="0"/>
    </xf>
    <xf numFmtId="0" fontId="9" fillId="3" borderId="79" xfId="2" applyNumberFormat="1" applyFont="1" applyFill="1" applyBorder="1" applyAlignment="1" applyProtection="1">
      <alignment horizontal="right" vertical="center" wrapText="1" indent="1"/>
      <protection locked="0"/>
    </xf>
    <xf numFmtId="0" fontId="9" fillId="3" borderId="81" xfId="2" applyNumberFormat="1" applyFont="1" applyFill="1" applyBorder="1" applyAlignment="1" applyProtection="1">
      <alignment horizontal="right" vertical="center" wrapText="1" indent="1"/>
      <protection locked="0"/>
    </xf>
    <xf numFmtId="166" fontId="9" fillId="3" borderId="79" xfId="2" applyNumberFormat="1" applyFont="1" applyFill="1" applyBorder="1" applyAlignment="1" applyProtection="1">
      <alignment horizontal="center" vertical="center" wrapText="1"/>
      <protection locked="0"/>
    </xf>
    <xf numFmtId="166" fontId="9" fillId="3" borderId="81" xfId="2" applyNumberFormat="1" applyFont="1" applyFill="1" applyBorder="1" applyAlignment="1" applyProtection="1">
      <alignment horizontal="center" vertical="center" wrapText="1"/>
      <protection locked="0"/>
    </xf>
    <xf numFmtId="166" fontId="9" fillId="0" borderId="79" xfId="2" applyNumberFormat="1" applyFont="1" applyFill="1" applyBorder="1" applyAlignment="1" applyProtection="1">
      <alignment horizontal="center" vertical="center" wrapText="1"/>
      <protection locked="0"/>
    </xf>
    <xf numFmtId="166" fontId="9" fillId="0" borderId="81" xfId="2" applyNumberFormat="1" applyFont="1" applyFill="1" applyBorder="1" applyAlignment="1" applyProtection="1">
      <alignment horizontal="center" vertical="center" wrapText="1"/>
      <protection locked="0"/>
    </xf>
    <xf numFmtId="0" fontId="13" fillId="3" borderId="80" xfId="2" applyNumberFormat="1" applyFont="1" applyFill="1" applyBorder="1" applyAlignment="1" applyProtection="1">
      <alignment horizontal="left" vertical="center" wrapText="1"/>
    </xf>
    <xf numFmtId="0" fontId="9" fillId="3" borderId="79" xfId="2" applyNumberFormat="1" applyFont="1" applyFill="1" applyBorder="1" applyAlignment="1" applyProtection="1">
      <alignment horizontal="left" vertical="center" wrapText="1"/>
      <protection locked="0"/>
    </xf>
    <xf numFmtId="0" fontId="9" fillId="3" borderId="80" xfId="2" applyNumberFormat="1" applyFont="1" applyFill="1" applyBorder="1" applyAlignment="1" applyProtection="1">
      <alignment horizontal="left" vertical="center" wrapText="1"/>
      <protection locked="0"/>
    </xf>
    <xf numFmtId="0" fontId="9" fillId="3" borderId="81" xfId="2" applyNumberFormat="1" applyFont="1" applyFill="1" applyBorder="1" applyAlignment="1" applyProtection="1">
      <alignment horizontal="left" vertical="center" wrapText="1"/>
      <protection locked="0"/>
    </xf>
    <xf numFmtId="0" fontId="13" fillId="3" borderId="93" xfId="2" applyNumberFormat="1" applyFont="1" applyFill="1" applyBorder="1" applyAlignment="1" applyProtection="1">
      <alignment horizontal="left" vertical="center" wrapText="1"/>
    </xf>
    <xf numFmtId="0" fontId="31" fillId="0" borderId="43" xfId="0" applyFont="1" applyBorder="1" applyAlignment="1">
      <alignment horizontal="left" vertical="center" wrapText="1"/>
    </xf>
    <xf numFmtId="0" fontId="31" fillId="0" borderId="44" xfId="0" applyFont="1" applyBorder="1" applyAlignment="1">
      <alignment horizontal="left" vertical="center" wrapText="1"/>
    </xf>
    <xf numFmtId="0" fontId="31" fillId="0" borderId="36" xfId="0" applyFont="1" applyFill="1" applyBorder="1" applyAlignment="1" applyProtection="1">
      <alignment horizontal="center" vertical="center"/>
      <protection locked="0"/>
    </xf>
    <xf numFmtId="0" fontId="31" fillId="0" borderId="38" xfId="0" applyFont="1" applyFill="1" applyBorder="1" applyAlignment="1" applyProtection="1">
      <alignment horizontal="center" vertical="center"/>
      <protection locked="0"/>
    </xf>
    <xf numFmtId="0" fontId="31" fillId="0" borderId="45" xfId="0" applyFont="1" applyFill="1" applyBorder="1" applyAlignment="1" applyProtection="1">
      <alignment horizontal="center" vertical="center"/>
      <protection locked="0"/>
    </xf>
    <xf numFmtId="0" fontId="18" fillId="6" borderId="36" xfId="0" applyFont="1" applyFill="1" applyBorder="1" applyAlignment="1">
      <alignment horizontal="center" vertical="center"/>
    </xf>
    <xf numFmtId="0" fontId="18" fillId="6" borderId="38" xfId="0" applyFont="1" applyFill="1" applyBorder="1" applyAlignment="1">
      <alignment horizontal="center" vertical="center"/>
    </xf>
    <xf numFmtId="0" fontId="18" fillId="6" borderId="45" xfId="0" applyFont="1" applyFill="1" applyBorder="1" applyAlignment="1">
      <alignment horizontal="center" vertical="center"/>
    </xf>
    <xf numFmtId="0" fontId="18" fillId="6" borderId="36" xfId="0" applyFont="1" applyFill="1" applyBorder="1" applyAlignment="1">
      <alignment horizontal="left" vertical="center"/>
    </xf>
    <xf numFmtId="0" fontId="18" fillId="6" borderId="45" xfId="0" applyFont="1" applyFill="1" applyBorder="1" applyAlignment="1">
      <alignment horizontal="left" vertical="center"/>
    </xf>
    <xf numFmtId="0" fontId="32" fillId="7" borderId="56" xfId="0" applyFont="1" applyFill="1" applyBorder="1" applyAlignment="1">
      <alignment horizontal="right" vertical="center"/>
    </xf>
    <xf numFmtId="0" fontId="31" fillId="0" borderId="41" xfId="0" applyFont="1" applyBorder="1" applyAlignment="1">
      <alignment horizontal="left" vertical="center" wrapText="1"/>
    </xf>
    <xf numFmtId="0" fontId="31" fillId="0" borderId="42" xfId="0" applyFont="1" applyBorder="1" applyAlignment="1">
      <alignment horizontal="left" vertical="center" wrapText="1"/>
    </xf>
    <xf numFmtId="0" fontId="18" fillId="6" borderId="38" xfId="0" applyFont="1" applyFill="1" applyBorder="1" applyAlignment="1">
      <alignment horizontal="left" vertical="center"/>
    </xf>
    <xf numFmtId="0" fontId="0" fillId="6" borderId="38" xfId="0" applyFill="1" applyBorder="1" applyAlignment="1">
      <alignment vertical="center"/>
    </xf>
    <xf numFmtId="0" fontId="0" fillId="6" borderId="45" xfId="0" applyFill="1" applyBorder="1" applyAlignment="1">
      <alignment vertical="center"/>
    </xf>
    <xf numFmtId="0" fontId="32" fillId="0" borderId="38" xfId="0" applyFont="1" applyFill="1" applyBorder="1" applyAlignment="1" applyProtection="1">
      <alignment horizontal="right" vertical="center"/>
      <protection locked="0"/>
    </xf>
    <xf numFmtId="0" fontId="0" fillId="0" borderId="38" xfId="0" applyBorder="1" applyAlignment="1" applyProtection="1">
      <alignment horizontal="right" vertical="center"/>
      <protection locked="0"/>
    </xf>
    <xf numFmtId="0" fontId="0" fillId="0" borderId="45" xfId="0" applyBorder="1" applyAlignment="1" applyProtection="1">
      <alignment horizontal="right" vertical="center"/>
      <protection locked="0"/>
    </xf>
    <xf numFmtId="0" fontId="11" fillId="0" borderId="36" xfId="0" applyFont="1" applyFill="1" applyBorder="1" applyAlignment="1" applyProtection="1">
      <alignment horizontal="center" vertical="center"/>
      <protection locked="0"/>
    </xf>
    <xf numFmtId="0" fontId="32" fillId="0" borderId="0" xfId="0" applyFont="1" applyFill="1" applyBorder="1" applyAlignment="1">
      <alignment horizontal="left" vertical="center"/>
    </xf>
    <xf numFmtId="0" fontId="18" fillId="6" borderId="36" xfId="0" applyFont="1" applyFill="1" applyBorder="1" applyAlignment="1">
      <alignment horizontal="center" vertical="center" wrapText="1"/>
    </xf>
    <xf numFmtId="0" fontId="18" fillId="6" borderId="38" xfId="0" applyFont="1" applyFill="1" applyBorder="1" applyAlignment="1">
      <alignment horizontal="center" vertical="center" wrapText="1"/>
    </xf>
    <xf numFmtId="0" fontId="18" fillId="6" borderId="45" xfId="0" applyFont="1" applyFill="1" applyBorder="1" applyAlignment="1">
      <alignment horizontal="center" vertical="center" wrapText="1"/>
    </xf>
    <xf numFmtId="0" fontId="33" fillId="3" borderId="56" xfId="0" applyFont="1" applyFill="1" applyBorder="1" applyAlignment="1" applyProtection="1">
      <alignment horizontal="left" vertical="center"/>
      <protection locked="0"/>
    </xf>
    <xf numFmtId="0" fontId="31" fillId="3" borderId="56" xfId="0" applyFont="1" applyFill="1" applyBorder="1" applyAlignment="1" applyProtection="1">
      <alignment vertical="center"/>
      <protection locked="0"/>
    </xf>
    <xf numFmtId="0" fontId="33" fillId="0" borderId="56" xfId="0" applyFont="1" applyFill="1" applyBorder="1" applyAlignment="1" applyProtection="1">
      <alignment horizontal="left" vertical="center"/>
      <protection locked="0"/>
    </xf>
    <xf numFmtId="0" fontId="31" fillId="0" borderId="56" xfId="0" applyFont="1" applyBorder="1" applyAlignment="1" applyProtection="1">
      <alignment vertical="center"/>
      <protection locked="0"/>
    </xf>
    <xf numFmtId="0" fontId="29" fillId="3" borderId="0" xfId="0" applyFont="1" applyFill="1" applyAlignment="1">
      <alignment horizontal="left"/>
    </xf>
    <xf numFmtId="0" fontId="32" fillId="2" borderId="54" xfId="0" applyFont="1" applyFill="1" applyBorder="1" applyAlignment="1" applyProtection="1">
      <alignment horizontal="center" vertical="center"/>
      <protection locked="0"/>
    </xf>
    <xf numFmtId="0" fontId="32" fillId="2" borderId="38" xfId="0" applyFont="1" applyFill="1" applyBorder="1" applyAlignment="1" applyProtection="1">
      <alignment horizontal="center" vertical="center"/>
      <protection locked="0"/>
    </xf>
    <xf numFmtId="0" fontId="32" fillId="2" borderId="45" xfId="0" applyFont="1" applyFill="1" applyBorder="1" applyAlignment="1" applyProtection="1">
      <alignment horizontal="center" vertical="center"/>
      <protection locked="0"/>
    </xf>
    <xf numFmtId="0" fontId="72" fillId="0" borderId="0" xfId="0" applyFont="1" applyAlignment="1">
      <alignment vertical="center"/>
    </xf>
    <xf numFmtId="0" fontId="73" fillId="0" borderId="0" xfId="0" applyFont="1" applyAlignment="1">
      <alignment vertical="center"/>
    </xf>
    <xf numFmtId="0" fontId="0" fillId="0" borderId="0" xfId="0" applyAlignment="1">
      <alignment vertical="center"/>
    </xf>
    <xf numFmtId="49" fontId="34" fillId="0" borderId="0" xfId="0" applyNumberFormat="1" applyFont="1" applyAlignment="1">
      <alignment horizontal="justify" vertical="center"/>
    </xf>
    <xf numFmtId="49" fontId="0" fillId="0" borderId="0" xfId="0" applyNumberFormat="1" applyAlignment="1">
      <alignment vertical="center"/>
    </xf>
    <xf numFmtId="49" fontId="36" fillId="0" borderId="0" xfId="0" applyNumberFormat="1" applyFont="1" applyAlignment="1">
      <alignment horizontal="justify" vertical="center"/>
    </xf>
    <xf numFmtId="49" fontId="34" fillId="0" borderId="0" xfId="0" applyNumberFormat="1" applyFont="1" applyAlignment="1">
      <alignment horizontal="left" vertical="center"/>
    </xf>
    <xf numFmtId="49" fontId="34" fillId="0" borderId="0" xfId="0" applyNumberFormat="1" applyFont="1" applyAlignment="1">
      <alignment horizontal="left" vertical="center" wrapText="1"/>
    </xf>
    <xf numFmtId="49" fontId="34" fillId="0" borderId="0" xfId="0" quotePrefix="1" applyNumberFormat="1" applyFont="1" applyAlignment="1">
      <alignment horizontal="left" vertical="center" wrapText="1"/>
    </xf>
    <xf numFmtId="0" fontId="61" fillId="0" borderId="0" xfId="0" applyFont="1" applyFill="1" applyProtection="1">
      <protection locked="0"/>
    </xf>
    <xf numFmtId="0" fontId="23" fillId="6" borderId="0" xfId="0" applyFont="1" applyFill="1" applyBorder="1" applyAlignment="1">
      <alignment horizontal="center" vertical="center"/>
    </xf>
    <xf numFmtId="0" fontId="81" fillId="2" borderId="36" xfId="0" applyFont="1" applyFill="1" applyBorder="1" applyAlignment="1">
      <alignment horizontal="center" vertical="center" wrapText="1"/>
    </xf>
    <xf numFmtId="0" fontId="81" fillId="2" borderId="38" xfId="0" applyFont="1" applyFill="1" applyBorder="1" applyAlignment="1">
      <alignment horizontal="center" vertical="center" wrapText="1"/>
    </xf>
    <xf numFmtId="0" fontId="82" fillId="0" borderId="45" xfId="0" applyFont="1" applyBorder="1" applyAlignment="1">
      <alignment horizontal="center" vertical="center" wrapText="1"/>
    </xf>
    <xf numFmtId="0" fontId="48" fillId="2" borderId="23" xfId="0" applyFont="1" applyFill="1" applyBorder="1" applyAlignment="1">
      <alignment horizontal="left" vertical="center" wrapText="1"/>
    </xf>
    <xf numFmtId="0" fontId="12" fillId="2" borderId="24" xfId="0" applyFont="1" applyFill="1" applyBorder="1" applyAlignment="1">
      <alignment horizontal="left" vertical="center" wrapText="1"/>
    </xf>
    <xf numFmtId="0" fontId="27" fillId="2" borderId="19" xfId="0" applyFont="1" applyFill="1" applyBorder="1" applyAlignment="1">
      <alignment horizontal="left" vertical="center" wrapText="1"/>
    </xf>
    <xf numFmtId="0" fontId="27" fillId="2" borderId="53" xfId="0" applyFont="1" applyFill="1" applyBorder="1" applyAlignment="1">
      <alignment horizontal="left" vertical="center" wrapText="1"/>
    </xf>
    <xf numFmtId="0" fontId="84" fillId="2" borderId="0" xfId="0" applyFont="1" applyFill="1" applyBorder="1" applyAlignment="1">
      <alignment horizontal="left" vertical="center"/>
    </xf>
    <xf numFmtId="0" fontId="37" fillId="2" borderId="0" xfId="0" applyFont="1" applyFill="1" applyBorder="1" applyAlignment="1">
      <alignment horizontal="center" vertical="center" wrapText="1"/>
    </xf>
    <xf numFmtId="0" fontId="25" fillId="2" borderId="1" xfId="0" applyFont="1" applyFill="1" applyBorder="1" applyAlignment="1">
      <alignment horizontal="left" vertical="center" wrapText="1"/>
    </xf>
    <xf numFmtId="0" fontId="28" fillId="2" borderId="1"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26" fillId="2" borderId="15" xfId="0" applyFont="1" applyFill="1" applyBorder="1" applyAlignment="1">
      <alignment horizontal="left" vertical="center" wrapText="1"/>
    </xf>
    <xf numFmtId="0" fontId="26" fillId="2" borderId="16" xfId="0" applyFont="1" applyFill="1" applyBorder="1" applyAlignment="1">
      <alignment horizontal="left" vertical="center" wrapText="1"/>
    </xf>
    <xf numFmtId="0" fontId="81" fillId="2" borderId="50" xfId="0" applyFont="1" applyFill="1" applyBorder="1" applyAlignment="1">
      <alignment horizontal="left" vertical="center" wrapText="1"/>
    </xf>
    <xf numFmtId="0" fontId="81" fillId="2" borderId="34" xfId="0" applyFont="1" applyFill="1" applyBorder="1" applyAlignment="1">
      <alignment horizontal="left" vertical="center" wrapText="1"/>
    </xf>
    <xf numFmtId="0" fontId="81" fillId="2" borderId="36" xfId="0" applyFont="1" applyFill="1" applyBorder="1" applyAlignment="1">
      <alignment horizontal="left" vertical="center" wrapText="1"/>
    </xf>
    <xf numFmtId="0" fontId="81" fillId="2" borderId="37" xfId="0" applyFont="1" applyFill="1" applyBorder="1" applyAlignment="1">
      <alignment horizontal="left" vertical="center" wrapText="1"/>
    </xf>
    <xf numFmtId="0" fontId="27" fillId="2" borderId="52"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2" fillId="2" borderId="12" xfId="0" quotePrefix="1" applyFont="1" applyFill="1" applyBorder="1" applyAlignment="1">
      <alignment horizontal="left" vertical="center" wrapText="1"/>
    </xf>
    <xf numFmtId="0" fontId="12" fillId="2" borderId="13" xfId="0" quotePrefix="1" applyFont="1" applyFill="1" applyBorder="1" applyAlignment="1">
      <alignment horizontal="left" vertical="center" wrapText="1"/>
    </xf>
    <xf numFmtId="0" fontId="12" fillId="2" borderId="7" xfId="0" quotePrefix="1" applyFont="1" applyFill="1" applyBorder="1" applyAlignment="1">
      <alignment horizontal="left" vertical="center" wrapText="1"/>
    </xf>
    <xf numFmtId="0" fontId="12" fillId="2" borderId="8" xfId="0" quotePrefix="1" applyFont="1" applyFill="1" applyBorder="1" applyAlignment="1">
      <alignment horizontal="left" vertical="center" wrapText="1"/>
    </xf>
    <xf numFmtId="0" fontId="46" fillId="2" borderId="7" xfId="0" applyFont="1" applyFill="1" applyBorder="1" applyAlignment="1">
      <alignment horizontal="left" vertical="center" wrapText="1"/>
    </xf>
    <xf numFmtId="0" fontId="46" fillId="2" borderId="8" xfId="0" applyFont="1" applyFill="1" applyBorder="1" applyAlignment="1">
      <alignment horizontal="left" vertical="center" wrapText="1"/>
    </xf>
    <xf numFmtId="0" fontId="46" fillId="2" borderId="12" xfId="0" applyFont="1" applyFill="1" applyBorder="1" applyAlignment="1">
      <alignment horizontal="left" vertical="center" wrapText="1"/>
    </xf>
    <xf numFmtId="0" fontId="46" fillId="2" borderId="13" xfId="0" applyFont="1" applyFill="1" applyBorder="1" applyAlignment="1">
      <alignment horizontal="left" vertical="center" wrapText="1"/>
    </xf>
    <xf numFmtId="0" fontId="83" fillId="2" borderId="23" xfId="0" applyFont="1" applyFill="1" applyBorder="1" applyAlignment="1">
      <alignment horizontal="left" vertical="center" wrapText="1"/>
    </xf>
    <xf numFmtId="0" fontId="83" fillId="2" borderId="24" xfId="0" applyFont="1" applyFill="1" applyBorder="1" applyAlignment="1">
      <alignment horizontal="left" vertical="center" wrapText="1"/>
    </xf>
    <xf numFmtId="0" fontId="83" fillId="2" borderId="19" xfId="0" applyFont="1" applyFill="1" applyBorder="1" applyAlignment="1">
      <alignment horizontal="left" vertical="center" wrapText="1"/>
    </xf>
    <xf numFmtId="0" fontId="83" fillId="2" borderId="20" xfId="0" applyFont="1" applyFill="1" applyBorder="1" applyAlignment="1">
      <alignment horizontal="left" vertical="center" wrapText="1"/>
    </xf>
    <xf numFmtId="0" fontId="12" fillId="2" borderId="4" xfId="0" quotePrefix="1" applyFont="1" applyFill="1" applyBorder="1" applyAlignment="1">
      <alignment horizontal="left" vertical="center" wrapText="1"/>
    </xf>
    <xf numFmtId="0" fontId="12" fillId="2" borderId="5" xfId="0" quotePrefix="1" applyFont="1" applyFill="1" applyBorder="1" applyAlignment="1">
      <alignment horizontal="left" vertical="center" wrapText="1"/>
    </xf>
    <xf numFmtId="0" fontId="12" fillId="2" borderId="18" xfId="0" quotePrefix="1" applyFont="1" applyFill="1" applyBorder="1" applyAlignment="1">
      <alignment horizontal="left" vertical="center" wrapText="1"/>
    </xf>
    <xf numFmtId="0" fontId="12" fillId="2" borderId="10" xfId="0" quotePrefix="1" applyFont="1" applyFill="1" applyBorder="1" applyAlignment="1">
      <alignment horizontal="left" vertical="center" wrapText="1"/>
    </xf>
    <xf numFmtId="0" fontId="12" fillId="2" borderId="10" xfId="0" applyFont="1" applyFill="1" applyBorder="1" applyAlignment="1">
      <alignment horizontal="left" vertical="center" wrapText="1"/>
    </xf>
    <xf numFmtId="0" fontId="75" fillId="2" borderId="7" xfId="0" applyFont="1" applyFill="1" applyBorder="1" applyAlignment="1">
      <alignment horizontal="left" vertical="center" wrapText="1"/>
    </xf>
    <xf numFmtId="0" fontId="75" fillId="2" borderId="8" xfId="0" applyFont="1" applyFill="1" applyBorder="1" applyAlignment="1">
      <alignment horizontal="left" vertical="center" wrapText="1"/>
    </xf>
    <xf numFmtId="0" fontId="74" fillId="2" borderId="12" xfId="0" applyFont="1" applyFill="1" applyBorder="1" applyAlignment="1">
      <alignment horizontal="left" vertical="center" wrapText="1"/>
    </xf>
    <xf numFmtId="0" fontId="74" fillId="2" borderId="13" xfId="0" applyFont="1" applyFill="1" applyBorder="1" applyAlignment="1">
      <alignment horizontal="left" vertical="center" wrapText="1"/>
    </xf>
    <xf numFmtId="0" fontId="27" fillId="2" borderId="15" xfId="0" applyFont="1" applyFill="1" applyBorder="1" applyAlignment="1">
      <alignment horizontal="left" vertical="center" wrapText="1"/>
    </xf>
    <xf numFmtId="0" fontId="27" fillId="2" borderId="16" xfId="0" applyFont="1" applyFill="1" applyBorder="1" applyAlignment="1">
      <alignment horizontal="left" vertical="center" wrapText="1"/>
    </xf>
    <xf numFmtId="0" fontId="27" fillId="2" borderId="18" xfId="0" applyFont="1" applyFill="1" applyBorder="1" applyAlignment="1">
      <alignment horizontal="left" vertical="center" wrapText="1"/>
    </xf>
    <xf numFmtId="0" fontId="27" fillId="2" borderId="10" xfId="0" applyFont="1" applyFill="1" applyBorder="1" applyAlignment="1">
      <alignment horizontal="left" vertical="center" wrapText="1"/>
    </xf>
    <xf numFmtId="0" fontId="53" fillId="2" borderId="0" xfId="0" applyFont="1" applyFill="1" applyBorder="1" applyAlignment="1" applyProtection="1">
      <alignment horizontal="center" vertical="center" wrapText="1"/>
      <protection locked="0"/>
    </xf>
    <xf numFmtId="0" fontId="41" fillId="2" borderId="0" xfId="0" applyFont="1" applyFill="1" applyBorder="1" applyAlignment="1">
      <alignment horizontal="left" vertical="top" wrapText="1"/>
    </xf>
    <xf numFmtId="0" fontId="25" fillId="2" borderId="1" xfId="0" applyFont="1" applyFill="1" applyBorder="1" applyAlignment="1">
      <alignment horizontal="center" vertical="center" wrapText="1"/>
    </xf>
    <xf numFmtId="0" fontId="27" fillId="2" borderId="4" xfId="0" applyFont="1" applyFill="1" applyBorder="1" applyAlignment="1">
      <alignment horizontal="left" vertical="center" wrapText="1"/>
    </xf>
    <xf numFmtId="0" fontId="27" fillId="2" borderId="5" xfId="0" applyFont="1" applyFill="1" applyBorder="1" applyAlignment="1">
      <alignment horizontal="left" vertical="center" wrapText="1"/>
    </xf>
    <xf numFmtId="0" fontId="27" fillId="2" borderId="58" xfId="0" applyFont="1" applyFill="1" applyBorder="1" applyAlignment="1">
      <alignment horizontal="left" vertical="center" wrapText="1"/>
    </xf>
    <xf numFmtId="0" fontId="27" fillId="2" borderId="41" xfId="0" applyFont="1" applyFill="1" applyBorder="1" applyAlignment="1">
      <alignment horizontal="left" vertical="center" wrapText="1"/>
    </xf>
    <xf numFmtId="0" fontId="27" fillId="2" borderId="59" xfId="0" applyFont="1" applyFill="1" applyBorder="1" applyAlignment="1">
      <alignment horizontal="left" vertical="center" wrapText="1"/>
    </xf>
    <xf numFmtId="0" fontId="27" fillId="2" borderId="43" xfId="0" applyFont="1" applyFill="1" applyBorder="1" applyAlignment="1">
      <alignment horizontal="left" vertical="center" wrapText="1"/>
    </xf>
    <xf numFmtId="0" fontId="27" fillId="2" borderId="95" xfId="0" applyFont="1" applyFill="1" applyBorder="1" applyAlignment="1">
      <alignment horizontal="left" vertical="center" wrapText="1"/>
    </xf>
    <xf numFmtId="0" fontId="27" fillId="2" borderId="25"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26" xfId="0" quotePrefix="1" applyFont="1" applyFill="1" applyBorder="1" applyAlignment="1">
      <alignment horizontal="left" vertical="center" wrapText="1"/>
    </xf>
    <xf numFmtId="0" fontId="12" fillId="2" borderId="27" xfId="0" quotePrefix="1" applyFont="1" applyFill="1" applyBorder="1" applyAlignment="1">
      <alignment horizontal="left" vertical="center" wrapText="1"/>
    </xf>
    <xf numFmtId="0" fontId="12" fillId="2" borderId="28" xfId="0" quotePrefix="1" applyFont="1" applyFill="1" applyBorder="1" applyAlignment="1">
      <alignment horizontal="left" vertical="center" wrapText="1"/>
    </xf>
    <xf numFmtId="0" fontId="12" fillId="2" borderId="29" xfId="0" quotePrefix="1" applyFont="1" applyFill="1" applyBorder="1" applyAlignment="1">
      <alignment horizontal="left" vertical="center" wrapText="1"/>
    </xf>
    <xf numFmtId="0" fontId="12" fillId="2" borderId="32" xfId="0" quotePrefix="1" applyFont="1" applyFill="1" applyBorder="1" applyAlignment="1">
      <alignment horizontal="left" vertical="center" wrapText="1"/>
    </xf>
    <xf numFmtId="0" fontId="12" fillId="2" borderId="33" xfId="0" quotePrefix="1" applyFont="1" applyFill="1" applyBorder="1" applyAlignment="1">
      <alignment horizontal="left" vertical="center" wrapText="1"/>
    </xf>
    <xf numFmtId="0" fontId="83" fillId="2" borderId="36" xfId="0" applyFont="1" applyFill="1" applyBorder="1" applyAlignment="1">
      <alignment horizontal="left" vertical="center" wrapText="1"/>
    </xf>
    <xf numFmtId="0" fontId="83" fillId="2" borderId="37" xfId="0" applyFont="1" applyFill="1" applyBorder="1" applyAlignment="1">
      <alignment horizontal="left" vertical="center" wrapText="1"/>
    </xf>
    <xf numFmtId="0" fontId="12" fillId="2" borderId="39" xfId="0" applyFont="1" applyFill="1" applyBorder="1" applyAlignment="1">
      <alignment horizontal="left" vertical="center" wrapText="1"/>
    </xf>
    <xf numFmtId="0" fontId="12" fillId="2" borderId="40" xfId="0" applyFont="1" applyFill="1" applyBorder="1" applyAlignment="1">
      <alignment horizontal="left" vertical="center" wrapText="1"/>
    </xf>
    <xf numFmtId="0" fontId="89" fillId="2" borderId="36" xfId="0" applyFont="1" applyFill="1" applyBorder="1" applyAlignment="1">
      <alignment horizontal="left" vertical="center" wrapText="1"/>
    </xf>
    <xf numFmtId="0" fontId="59" fillId="2" borderId="37" xfId="0" applyFont="1" applyFill="1" applyBorder="1" applyAlignment="1">
      <alignment horizontal="left" vertical="center" wrapText="1"/>
    </xf>
    <xf numFmtId="0" fontId="90" fillId="2" borderId="36" xfId="0" applyFont="1" applyFill="1" applyBorder="1" applyAlignment="1">
      <alignment horizontal="left" vertical="center" wrapText="1"/>
    </xf>
    <xf numFmtId="0" fontId="90" fillId="2" borderId="37" xfId="0" applyFont="1" applyFill="1" applyBorder="1" applyAlignment="1">
      <alignment horizontal="left" vertical="center" wrapText="1"/>
    </xf>
    <xf numFmtId="0" fontId="84" fillId="2" borderId="0" xfId="0" applyFont="1" applyFill="1" applyBorder="1" applyAlignment="1">
      <alignment horizontal="left" vertical="top" wrapText="1"/>
    </xf>
    <xf numFmtId="0" fontId="44" fillId="2" borderId="0" xfId="0" applyFont="1" applyFill="1" applyBorder="1" applyAlignment="1">
      <alignment horizontal="left" vertical="top" wrapText="1"/>
    </xf>
    <xf numFmtId="0" fontId="60" fillId="2" borderId="0" xfId="0" applyFont="1" applyFill="1" applyAlignment="1">
      <alignment horizontal="justify" vertical="top" wrapText="1"/>
    </xf>
    <xf numFmtId="0" fontId="51" fillId="2" borderId="20" xfId="0" applyFont="1" applyFill="1" applyBorder="1" applyAlignment="1">
      <alignment horizontal="left" vertical="center" wrapText="1"/>
    </xf>
    <xf numFmtId="0" fontId="27" fillId="2" borderId="23" xfId="0" applyFont="1" applyFill="1" applyBorder="1" applyAlignment="1">
      <alignment horizontal="left" vertical="center" wrapText="1"/>
    </xf>
    <xf numFmtId="0" fontId="27" fillId="2" borderId="24" xfId="0" applyFont="1" applyFill="1" applyBorder="1" applyAlignment="1">
      <alignment horizontal="left" vertical="center" wrapText="1"/>
    </xf>
    <xf numFmtId="0" fontId="51" fillId="2" borderId="53" xfId="0" applyFont="1" applyFill="1" applyBorder="1" applyAlignment="1">
      <alignment horizontal="left" vertical="center" wrapText="1"/>
    </xf>
    <xf numFmtId="0" fontId="27" fillId="2" borderId="61" xfId="0" applyFont="1" applyFill="1" applyBorder="1" applyAlignment="1">
      <alignment horizontal="left" vertical="center"/>
    </xf>
    <xf numFmtId="0" fontId="27" fillId="2" borderId="62" xfId="0" applyFont="1" applyFill="1" applyBorder="1" applyAlignment="1">
      <alignment horizontal="left" vertical="center"/>
    </xf>
    <xf numFmtId="0" fontId="37" fillId="2" borderId="0" xfId="0" applyFont="1" applyFill="1" applyBorder="1" applyAlignment="1" applyProtection="1">
      <alignment horizontal="left" vertical="center"/>
      <protection locked="0"/>
    </xf>
    <xf numFmtId="0" fontId="28" fillId="2" borderId="0" xfId="0" applyFont="1" applyFill="1" applyAlignment="1">
      <alignment horizontal="left"/>
    </xf>
    <xf numFmtId="0" fontId="57" fillId="6" borderId="0" xfId="0" applyFont="1" applyFill="1" applyBorder="1" applyAlignment="1">
      <alignment horizontal="center" vertical="center"/>
    </xf>
    <xf numFmtId="0" fontId="28" fillId="2" borderId="1" xfId="0" applyFont="1" applyFill="1" applyBorder="1" applyAlignment="1">
      <alignment horizontal="center" vertical="center" wrapText="1"/>
    </xf>
  </cellXfs>
  <cellStyles count="8">
    <cellStyle name="Lien hypertexte 2" xfId="5" xr:uid="{00000000-0005-0000-0000-000000000000}"/>
    <cellStyle name="Milliers" xfId="1" builtinId="3"/>
    <cellStyle name="Normal" xfId="0" builtinId="0"/>
    <cellStyle name="Normal 2" xfId="2" xr:uid="{00000000-0005-0000-0000-000003000000}"/>
    <cellStyle name="Style 1 2" xfId="6" xr:uid="{00000000-0005-0000-0000-000004000000}"/>
    <cellStyle name="Style 11" xfId="7" xr:uid="{00000000-0005-0000-0000-000005000000}"/>
    <cellStyle name="Style 2" xfId="4" xr:uid="{00000000-0005-0000-0000-000006000000}"/>
    <cellStyle name="Style 5" xfId="3" xr:uid="{00000000-0005-0000-0000-000007000000}"/>
  </cellStyles>
  <dxfs count="0"/>
  <tableStyles count="0" defaultTableStyle="TableStyleMedium2" defaultPivotStyle="PivotStyleLight16"/>
  <colors>
    <mruColors>
      <color rgb="FF3C78A5"/>
      <color rgb="FF722924"/>
      <color rgb="FF285281"/>
      <color rgb="FF9B0226"/>
      <color rgb="FF004F2B"/>
      <color rgb="FF6BB7DD"/>
      <color rgb="FFFFC76E"/>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104774</xdr:colOff>
      <xdr:row>22</xdr:row>
      <xdr:rowOff>209549</xdr:rowOff>
    </xdr:from>
    <xdr:to>
      <xdr:col>36</xdr:col>
      <xdr:colOff>180975</xdr:colOff>
      <xdr:row>33</xdr:row>
      <xdr:rowOff>95250</xdr:rowOff>
    </xdr:to>
    <xdr:sp macro="" textlink="">
      <xdr:nvSpPr>
        <xdr:cNvPr id="40" name="Rectangle 39">
          <a:extLst>
            <a:ext uri="{FF2B5EF4-FFF2-40B4-BE49-F238E27FC236}">
              <a16:creationId xmlns:a16="http://schemas.microsoft.com/office/drawing/2014/main" id="{00000000-0008-0000-0000-000028000000}"/>
            </a:ext>
          </a:extLst>
        </xdr:cNvPr>
        <xdr:cNvSpPr/>
      </xdr:nvSpPr>
      <xdr:spPr bwMode="auto">
        <a:xfrm>
          <a:off x="190499" y="6076949"/>
          <a:ext cx="8686801" cy="2428876"/>
        </a:xfrm>
        <a:prstGeom prst="rect">
          <a:avLst/>
        </a:prstGeom>
        <a:noFill/>
        <a:ln w="19050">
          <a:solidFill>
            <a:srgbClr val="FFC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19</xdr:col>
      <xdr:colOff>76200</xdr:colOff>
      <xdr:row>9</xdr:row>
      <xdr:rowOff>28575</xdr:rowOff>
    </xdr:from>
    <xdr:to>
      <xdr:col>19</xdr:col>
      <xdr:colOff>76200</xdr:colOff>
      <xdr:row>21</xdr:row>
      <xdr:rowOff>828675</xdr:rowOff>
    </xdr:to>
    <xdr:cxnSp macro="">
      <xdr:nvCxnSpPr>
        <xdr:cNvPr id="41" name="Connecteur droit 40">
          <a:extLst>
            <a:ext uri="{FF2B5EF4-FFF2-40B4-BE49-F238E27FC236}">
              <a16:creationId xmlns:a16="http://schemas.microsoft.com/office/drawing/2014/main" id="{00000000-0008-0000-0000-000029000000}"/>
            </a:ext>
          </a:extLst>
        </xdr:cNvPr>
        <xdr:cNvCxnSpPr/>
      </xdr:nvCxnSpPr>
      <xdr:spPr bwMode="auto">
        <a:xfrm>
          <a:off x="4876800" y="3019425"/>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0</xdr:col>
      <xdr:colOff>104775</xdr:colOff>
      <xdr:row>33</xdr:row>
      <xdr:rowOff>180976</xdr:rowOff>
    </xdr:from>
    <xdr:to>
      <xdr:col>36</xdr:col>
      <xdr:colOff>180975</xdr:colOff>
      <xdr:row>42</xdr:row>
      <xdr:rowOff>85725</xdr:rowOff>
    </xdr:to>
    <xdr:sp macro="" textlink="">
      <xdr:nvSpPr>
        <xdr:cNvPr id="42" name="Rectangle 41">
          <a:extLst>
            <a:ext uri="{FF2B5EF4-FFF2-40B4-BE49-F238E27FC236}">
              <a16:creationId xmlns:a16="http://schemas.microsoft.com/office/drawing/2014/main" id="{00000000-0008-0000-0000-00002A000000}"/>
            </a:ext>
          </a:extLst>
        </xdr:cNvPr>
        <xdr:cNvSpPr/>
      </xdr:nvSpPr>
      <xdr:spPr bwMode="auto">
        <a:xfrm>
          <a:off x="190500" y="8591551"/>
          <a:ext cx="8686800" cy="2200274"/>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0</xdr:col>
      <xdr:colOff>114299</xdr:colOff>
      <xdr:row>22</xdr:row>
      <xdr:rowOff>187771</xdr:rowOff>
    </xdr:from>
    <xdr:to>
      <xdr:col>7</xdr:col>
      <xdr:colOff>104774</xdr:colOff>
      <xdr:row>24</xdr:row>
      <xdr:rowOff>304799</xdr:rowOff>
    </xdr:to>
    <xdr:sp macro="" textlink="">
      <xdr:nvSpPr>
        <xdr:cNvPr id="43" name="Rogner un rectangle avec un coin du même côté 42">
          <a:extLst>
            <a:ext uri="{FF2B5EF4-FFF2-40B4-BE49-F238E27FC236}">
              <a16:creationId xmlns:a16="http://schemas.microsoft.com/office/drawing/2014/main" id="{00000000-0008-0000-0000-00002B000000}"/>
            </a:ext>
          </a:extLst>
        </xdr:cNvPr>
        <xdr:cNvSpPr/>
      </xdr:nvSpPr>
      <xdr:spPr bwMode="auto">
        <a:xfrm rot="10800000">
          <a:off x="114299" y="5388421"/>
          <a:ext cx="2819400" cy="488503"/>
        </a:xfrm>
        <a:prstGeom prst="snip2SameRect">
          <a:avLst/>
        </a:prstGeom>
        <a:solidFill>
          <a:srgbClr val="FFC0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t>Etablissement</a:t>
          </a:r>
          <a:r>
            <a:rPr lang="fr-FR" sz="1100" b="1" baseline="0"/>
            <a:t> de R&amp;D</a:t>
          </a:r>
          <a:endParaRPr lang="fr-FR" sz="1100" b="1"/>
        </a:p>
      </xdr:txBody>
    </xdr:sp>
    <xdr:clientData/>
  </xdr:twoCellAnchor>
  <xdr:twoCellAnchor>
    <xdr:from>
      <xdr:col>0</xdr:col>
      <xdr:colOff>101604</xdr:colOff>
      <xdr:row>5</xdr:row>
      <xdr:rowOff>31468</xdr:rowOff>
    </xdr:from>
    <xdr:to>
      <xdr:col>36</xdr:col>
      <xdr:colOff>171450</xdr:colOff>
      <xdr:row>22</xdr:row>
      <xdr:rowOff>142082</xdr:rowOff>
    </xdr:to>
    <xdr:grpSp>
      <xdr:nvGrpSpPr>
        <xdr:cNvPr id="44" name="Groupe 43">
          <a:extLst>
            <a:ext uri="{FF2B5EF4-FFF2-40B4-BE49-F238E27FC236}">
              <a16:creationId xmlns:a16="http://schemas.microsoft.com/office/drawing/2014/main" id="{00000000-0008-0000-0000-00002C000000}"/>
            </a:ext>
          </a:extLst>
        </xdr:cNvPr>
        <xdr:cNvGrpSpPr/>
      </xdr:nvGrpSpPr>
      <xdr:grpSpPr>
        <a:xfrm>
          <a:off x="101604" y="1263368"/>
          <a:ext cx="9480546" cy="3711064"/>
          <a:chOff x="125008" y="3474944"/>
          <a:chExt cx="8078882" cy="996203"/>
        </a:xfrm>
      </xdr:grpSpPr>
      <xdr:sp macro="" textlink="">
        <xdr:nvSpPr>
          <xdr:cNvPr id="45" name="Rogner un rectangle avec un coin du même côté 44">
            <a:extLst>
              <a:ext uri="{FF2B5EF4-FFF2-40B4-BE49-F238E27FC236}">
                <a16:creationId xmlns:a16="http://schemas.microsoft.com/office/drawing/2014/main" id="{00000000-0008-0000-0000-00002D000000}"/>
              </a:ext>
            </a:extLst>
          </xdr:cNvPr>
          <xdr:cNvSpPr/>
        </xdr:nvSpPr>
        <xdr:spPr bwMode="auto">
          <a:xfrm rot="10800000">
            <a:off x="125396" y="3477932"/>
            <a:ext cx="2108309" cy="128379"/>
          </a:xfrm>
          <a:prstGeom prst="snip2SameRect">
            <a:avLst/>
          </a:prstGeom>
          <a:solidFill>
            <a:srgbClr val="285281"/>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solidFill>
                  <a:schemeClr val="bg1"/>
                </a:solidFill>
                <a:latin typeface="Verdana" panose="020B0604030504040204" pitchFamily="34" charset="0"/>
                <a:ea typeface="Verdana" panose="020B0604030504040204" pitchFamily="34" charset="0"/>
                <a:cs typeface="Arial Unicode MS" pitchFamily="34" charset="-128"/>
              </a:rPr>
              <a:t>Nom de la</a:t>
            </a:r>
            <a:r>
              <a:rPr lang="fr-FR" sz="1100" b="1" baseline="0">
                <a:solidFill>
                  <a:schemeClr val="bg1"/>
                </a:solidFill>
                <a:latin typeface="Verdana" panose="020B0604030504040204" pitchFamily="34" charset="0"/>
                <a:ea typeface="Verdana" panose="020B0604030504040204" pitchFamily="34" charset="0"/>
                <a:cs typeface="Arial Unicode MS" pitchFamily="34" charset="-128"/>
              </a:rPr>
              <a:t> structure</a:t>
            </a:r>
          </a:p>
          <a:p>
            <a:pPr algn="l"/>
            <a:r>
              <a:rPr lang="fr-FR" sz="1100" b="1" baseline="0">
                <a:solidFill>
                  <a:schemeClr val="bg1"/>
                </a:solidFill>
                <a:latin typeface="Verdana" panose="020B0604030504040204" pitchFamily="34" charset="0"/>
                <a:ea typeface="Verdana" panose="020B0604030504040204" pitchFamily="34" charset="0"/>
                <a:cs typeface="Arial Unicode MS" pitchFamily="34" charset="-128"/>
              </a:rPr>
              <a:t>(porteur du projet)</a:t>
            </a:r>
          </a:p>
        </xdr:txBody>
      </xdr:sp>
      <xdr:sp macro="" textlink="">
        <xdr:nvSpPr>
          <xdr:cNvPr id="46" name="Rectangle 45">
            <a:extLst>
              <a:ext uri="{FF2B5EF4-FFF2-40B4-BE49-F238E27FC236}">
                <a16:creationId xmlns:a16="http://schemas.microsoft.com/office/drawing/2014/main" id="{00000000-0008-0000-0000-00002E000000}"/>
              </a:ext>
            </a:extLst>
          </xdr:cNvPr>
          <xdr:cNvSpPr/>
        </xdr:nvSpPr>
        <xdr:spPr bwMode="auto">
          <a:xfrm>
            <a:off x="125008" y="3474944"/>
            <a:ext cx="8078882" cy="996203"/>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solidFill>
                <a:srgbClr val="FFC76E"/>
              </a:solidFill>
            </a:endParaRPr>
          </a:p>
        </xdr:txBody>
      </xdr:sp>
    </xdr:grpSp>
    <xdr:clientData/>
  </xdr:twoCellAnchor>
  <xdr:twoCellAnchor>
    <xdr:from>
      <xdr:col>0</xdr:col>
      <xdr:colOff>104774</xdr:colOff>
      <xdr:row>22</xdr:row>
      <xdr:rowOff>209549</xdr:rowOff>
    </xdr:from>
    <xdr:to>
      <xdr:col>36</xdr:col>
      <xdr:colOff>180975</xdr:colOff>
      <xdr:row>33</xdr:row>
      <xdr:rowOff>95250</xdr:rowOff>
    </xdr:to>
    <xdr:sp macro="" textlink="">
      <xdr:nvSpPr>
        <xdr:cNvPr id="47" name="Rectangle 46">
          <a:extLst>
            <a:ext uri="{FF2B5EF4-FFF2-40B4-BE49-F238E27FC236}">
              <a16:creationId xmlns:a16="http://schemas.microsoft.com/office/drawing/2014/main" id="{00000000-0008-0000-0000-00002F000000}"/>
            </a:ext>
          </a:extLst>
        </xdr:cNvPr>
        <xdr:cNvSpPr/>
      </xdr:nvSpPr>
      <xdr:spPr bwMode="auto">
        <a:xfrm>
          <a:off x="190499" y="6076949"/>
          <a:ext cx="8686801" cy="2428876"/>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solidFill>
              <a:srgbClr val="FFC76E"/>
            </a:solidFill>
          </a:endParaRPr>
        </a:p>
      </xdr:txBody>
    </xdr:sp>
    <xdr:clientData/>
  </xdr:twoCellAnchor>
  <xdr:twoCellAnchor>
    <xdr:from>
      <xdr:col>19</xdr:col>
      <xdr:colOff>76200</xdr:colOff>
      <xdr:row>9</xdr:row>
      <xdr:rowOff>28575</xdr:rowOff>
    </xdr:from>
    <xdr:to>
      <xdr:col>19</xdr:col>
      <xdr:colOff>76200</xdr:colOff>
      <xdr:row>21</xdr:row>
      <xdr:rowOff>828675</xdr:rowOff>
    </xdr:to>
    <xdr:cxnSp macro="">
      <xdr:nvCxnSpPr>
        <xdr:cNvPr id="49" name="Connecteur droit 48">
          <a:extLst>
            <a:ext uri="{FF2B5EF4-FFF2-40B4-BE49-F238E27FC236}">
              <a16:creationId xmlns:a16="http://schemas.microsoft.com/office/drawing/2014/main" id="{00000000-0008-0000-0000-000031000000}"/>
            </a:ext>
          </a:extLst>
        </xdr:cNvPr>
        <xdr:cNvCxnSpPr/>
      </xdr:nvCxnSpPr>
      <xdr:spPr bwMode="auto">
        <a:xfrm>
          <a:off x="4876800" y="3019425"/>
          <a:ext cx="0" cy="2857500"/>
        </a:xfrm>
        <a:prstGeom prst="line">
          <a:avLst/>
        </a:prstGeom>
        <a:ln>
          <a:solidFill>
            <a:srgbClr val="FFC76E"/>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0</xdr:col>
      <xdr:colOff>104775</xdr:colOff>
      <xdr:row>33</xdr:row>
      <xdr:rowOff>180976</xdr:rowOff>
    </xdr:from>
    <xdr:to>
      <xdr:col>36</xdr:col>
      <xdr:colOff>180975</xdr:colOff>
      <xdr:row>42</xdr:row>
      <xdr:rowOff>85725</xdr:rowOff>
    </xdr:to>
    <xdr:sp macro="" textlink="">
      <xdr:nvSpPr>
        <xdr:cNvPr id="50" name="Rectangle 49">
          <a:extLst>
            <a:ext uri="{FF2B5EF4-FFF2-40B4-BE49-F238E27FC236}">
              <a16:creationId xmlns:a16="http://schemas.microsoft.com/office/drawing/2014/main" id="{00000000-0008-0000-0000-000032000000}"/>
            </a:ext>
          </a:extLst>
        </xdr:cNvPr>
        <xdr:cNvSpPr/>
      </xdr:nvSpPr>
      <xdr:spPr bwMode="auto">
        <a:xfrm>
          <a:off x="190500" y="8591551"/>
          <a:ext cx="8686800" cy="2200274"/>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solidFill>
              <a:srgbClr val="FFC76E"/>
            </a:solidFill>
          </a:endParaRPr>
        </a:p>
      </xdr:txBody>
    </xdr:sp>
    <xdr:clientData/>
  </xdr:twoCellAnchor>
  <xdr:twoCellAnchor>
    <xdr:from>
      <xdr:col>0</xdr:col>
      <xdr:colOff>114298</xdr:colOff>
      <xdr:row>22</xdr:row>
      <xdr:rowOff>187771</xdr:rowOff>
    </xdr:from>
    <xdr:to>
      <xdr:col>7</xdr:col>
      <xdr:colOff>104773</xdr:colOff>
      <xdr:row>24</xdr:row>
      <xdr:rowOff>314324</xdr:rowOff>
    </xdr:to>
    <xdr:sp macro="" textlink="">
      <xdr:nvSpPr>
        <xdr:cNvPr id="51" name="Rogner un rectangle avec un coin du même côté 50">
          <a:extLst>
            <a:ext uri="{FF2B5EF4-FFF2-40B4-BE49-F238E27FC236}">
              <a16:creationId xmlns:a16="http://schemas.microsoft.com/office/drawing/2014/main" id="{00000000-0008-0000-0000-000033000000}"/>
            </a:ext>
          </a:extLst>
        </xdr:cNvPr>
        <xdr:cNvSpPr/>
      </xdr:nvSpPr>
      <xdr:spPr bwMode="auto">
        <a:xfrm rot="10800000">
          <a:off x="114298" y="5388421"/>
          <a:ext cx="2819400" cy="498028"/>
        </a:xfrm>
        <a:prstGeom prst="snip2SameRect">
          <a:avLst/>
        </a:prstGeom>
        <a:solidFill>
          <a:srgbClr val="285281"/>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solidFill>
                <a:schemeClr val="bg1"/>
              </a:solidFill>
              <a:latin typeface="Verdana" panose="020B0604030504040204" pitchFamily="34" charset="0"/>
              <a:ea typeface="Verdana" panose="020B0604030504040204" pitchFamily="34" charset="0"/>
              <a:cs typeface="Arial Unicode MS" pitchFamily="34" charset="-128"/>
            </a:rPr>
            <a:t>Partenaire</a:t>
          </a:r>
          <a:r>
            <a:rPr lang="fr-FR" sz="1100" b="1" baseline="0">
              <a:solidFill>
                <a:schemeClr val="bg1"/>
              </a:solidFill>
              <a:latin typeface="Verdana" panose="020B0604030504040204" pitchFamily="34" charset="0"/>
              <a:ea typeface="Verdana" panose="020B0604030504040204" pitchFamily="34" charset="0"/>
              <a:cs typeface="Arial Unicode MS" pitchFamily="34" charset="-128"/>
            </a:rPr>
            <a:t> R&amp;D externe </a:t>
          </a:r>
          <a:r>
            <a:rPr lang="fr-FR" sz="1100" b="0" baseline="0">
              <a:solidFill>
                <a:schemeClr val="bg1"/>
              </a:solidFill>
              <a:latin typeface="Verdana" panose="020B0604030504040204" pitchFamily="34" charset="0"/>
              <a:ea typeface="Verdana" panose="020B0604030504040204" pitchFamily="34" charset="0"/>
              <a:cs typeface="Arial Unicode MS" pitchFamily="34" charset="-128"/>
            </a:rPr>
            <a:t>(optionnel)</a:t>
          </a:r>
          <a:r>
            <a:rPr lang="fr-FR" sz="1100" b="1" baseline="0">
              <a:solidFill>
                <a:schemeClr val="bg1"/>
              </a:solidFill>
              <a:latin typeface="Verdana" panose="020B0604030504040204" pitchFamily="34" charset="0"/>
              <a:ea typeface="Verdana" panose="020B0604030504040204" pitchFamily="34" charset="0"/>
              <a:cs typeface="Arial Unicode MS" pitchFamily="34" charset="-128"/>
            </a:rPr>
            <a:t> </a:t>
          </a:r>
          <a:endParaRPr lang="fr-FR" sz="1100" b="1">
            <a:solidFill>
              <a:schemeClr val="bg1"/>
            </a:solidFill>
            <a:latin typeface="Verdana" panose="020B0604030504040204" pitchFamily="34" charset="0"/>
            <a:ea typeface="Verdana" panose="020B0604030504040204" pitchFamily="34" charset="0"/>
            <a:cs typeface="Arial Unicode MS" pitchFamily="34" charset="-128"/>
          </a:endParaRPr>
        </a:p>
      </xdr:txBody>
    </xdr:sp>
    <xdr:clientData/>
  </xdr:twoCellAnchor>
  <xdr:twoCellAnchor>
    <xdr:from>
      <xdr:col>0</xdr:col>
      <xdr:colOff>114300</xdr:colOff>
      <xdr:row>33</xdr:row>
      <xdr:rowOff>171895</xdr:rowOff>
    </xdr:from>
    <xdr:to>
      <xdr:col>7</xdr:col>
      <xdr:colOff>104775</xdr:colOff>
      <xdr:row>35</xdr:row>
      <xdr:rowOff>0</xdr:rowOff>
    </xdr:to>
    <xdr:sp macro="" textlink="">
      <xdr:nvSpPr>
        <xdr:cNvPr id="52" name="Rogner un rectangle avec un coin du même côté 51">
          <a:extLst>
            <a:ext uri="{FF2B5EF4-FFF2-40B4-BE49-F238E27FC236}">
              <a16:creationId xmlns:a16="http://schemas.microsoft.com/office/drawing/2014/main" id="{00000000-0008-0000-0000-000034000000}"/>
            </a:ext>
          </a:extLst>
        </xdr:cNvPr>
        <xdr:cNvSpPr/>
      </xdr:nvSpPr>
      <xdr:spPr bwMode="auto">
        <a:xfrm rot="10800000">
          <a:off x="114300" y="8109395"/>
          <a:ext cx="3089275" cy="552005"/>
        </a:xfrm>
        <a:prstGeom prst="snip2SameRect">
          <a:avLst/>
        </a:prstGeom>
        <a:solidFill>
          <a:srgbClr val="285281"/>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solidFill>
                <a:schemeClr val="bg1"/>
              </a:solidFill>
              <a:latin typeface="Verdana" panose="020B0604030504040204" pitchFamily="34" charset="0"/>
              <a:ea typeface="Verdana" panose="020B0604030504040204" pitchFamily="34" charset="0"/>
            </a:rPr>
            <a:t>Référent administratif &amp; </a:t>
          </a:r>
          <a:r>
            <a:rPr lang="fr-FR" sz="1100" b="1" baseline="0">
              <a:solidFill>
                <a:schemeClr val="bg1"/>
              </a:solidFill>
              <a:latin typeface="Verdana" panose="020B0604030504040204" pitchFamily="34" charset="0"/>
              <a:ea typeface="Verdana" panose="020B0604030504040204" pitchFamily="34" charset="0"/>
              <a:cs typeface="Arial Unicode MS" pitchFamily="34" charset="-128"/>
            </a:rPr>
            <a:t>financier</a:t>
          </a:r>
          <a:endParaRPr lang="fr-FR" sz="1100" b="1">
            <a:solidFill>
              <a:schemeClr val="bg1"/>
            </a:solidFill>
            <a:latin typeface="Verdana" panose="020B0604030504040204" pitchFamily="34" charset="0"/>
            <a:ea typeface="Verdana" panose="020B0604030504040204" pitchFamily="34" charset="0"/>
            <a:cs typeface="Arial Unicode MS" pitchFamily="34" charset="-128"/>
          </a:endParaRPr>
        </a:p>
      </xdr:txBody>
    </xdr:sp>
    <xdr:clientData/>
  </xdr:twoCellAnchor>
  <xdr:twoCellAnchor>
    <xdr:from>
      <xdr:col>0</xdr:col>
      <xdr:colOff>82550</xdr:colOff>
      <xdr:row>53</xdr:row>
      <xdr:rowOff>1</xdr:rowOff>
    </xdr:from>
    <xdr:to>
      <xdr:col>36</xdr:col>
      <xdr:colOff>158750</xdr:colOff>
      <xdr:row>70</xdr:row>
      <xdr:rowOff>133350</xdr:rowOff>
    </xdr:to>
    <xdr:sp macro="" textlink="">
      <xdr:nvSpPr>
        <xdr:cNvPr id="71" name="Rectangle 70">
          <a:extLst>
            <a:ext uri="{FF2B5EF4-FFF2-40B4-BE49-F238E27FC236}">
              <a16:creationId xmlns:a16="http://schemas.microsoft.com/office/drawing/2014/main" id="{00000000-0008-0000-0000-000047000000}"/>
            </a:ext>
          </a:extLst>
        </xdr:cNvPr>
        <xdr:cNvSpPr/>
      </xdr:nvSpPr>
      <xdr:spPr bwMode="auto">
        <a:xfrm>
          <a:off x="82550" y="12134851"/>
          <a:ext cx="9515475" cy="3933824"/>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solidFill>
              <a:srgbClr val="FFC76E"/>
            </a:solidFill>
          </a:endParaRPr>
        </a:p>
      </xdr:txBody>
    </xdr:sp>
    <xdr:clientData/>
  </xdr:twoCellAnchor>
  <xdr:twoCellAnchor>
    <xdr:from>
      <xdr:col>0</xdr:col>
      <xdr:colOff>104775</xdr:colOff>
      <xdr:row>43</xdr:row>
      <xdr:rowOff>28576</xdr:rowOff>
    </xdr:from>
    <xdr:to>
      <xdr:col>36</xdr:col>
      <xdr:colOff>171450</xdr:colOff>
      <xdr:row>52</xdr:row>
      <xdr:rowOff>1</xdr:rowOff>
    </xdr:to>
    <xdr:sp macro="" textlink="">
      <xdr:nvSpPr>
        <xdr:cNvPr id="72" name="Rectangle 71">
          <a:extLst>
            <a:ext uri="{FF2B5EF4-FFF2-40B4-BE49-F238E27FC236}">
              <a16:creationId xmlns:a16="http://schemas.microsoft.com/office/drawing/2014/main" id="{00000000-0008-0000-0000-000048000000}"/>
            </a:ext>
          </a:extLst>
        </xdr:cNvPr>
        <xdr:cNvSpPr/>
      </xdr:nvSpPr>
      <xdr:spPr bwMode="auto">
        <a:xfrm>
          <a:off x="190500" y="10896601"/>
          <a:ext cx="8677275" cy="2952750"/>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solidFill>
              <a:srgbClr val="FFC76E"/>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355600</xdr:colOff>
          <xdr:row>11</xdr:row>
          <xdr:rowOff>38100</xdr:rowOff>
        </xdr:from>
        <xdr:to>
          <xdr:col>1</xdr:col>
          <xdr:colOff>342900</xdr:colOff>
          <xdr:row>12</xdr:row>
          <xdr:rowOff>38100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11</xdr:row>
          <xdr:rowOff>12700</xdr:rowOff>
        </xdr:from>
        <xdr:to>
          <xdr:col>1</xdr:col>
          <xdr:colOff>914400</xdr:colOff>
          <xdr:row>12</xdr:row>
          <xdr:rowOff>50800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26</xdr:row>
          <xdr:rowOff>31750</xdr:rowOff>
        </xdr:from>
        <xdr:to>
          <xdr:col>1</xdr:col>
          <xdr:colOff>336550</xdr:colOff>
          <xdr:row>27</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355600</xdr:colOff>
          <xdr:row>36</xdr:row>
          <xdr:rowOff>38100</xdr:rowOff>
        </xdr:from>
        <xdr:to>
          <xdr:col>1</xdr:col>
          <xdr:colOff>342900</xdr:colOff>
          <xdr:row>37</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11</xdr:row>
          <xdr:rowOff>0</xdr:rowOff>
        </xdr:from>
        <xdr:to>
          <xdr:col>22</xdr:col>
          <xdr:colOff>114300</xdr:colOff>
          <xdr:row>12</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374650</xdr:colOff>
          <xdr:row>36</xdr:row>
          <xdr:rowOff>38100</xdr:rowOff>
        </xdr:from>
        <xdr:to>
          <xdr:col>1</xdr:col>
          <xdr:colOff>908050</xdr:colOff>
          <xdr:row>37</xdr:row>
          <xdr:rowOff>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26</xdr:row>
          <xdr:rowOff>12700</xdr:rowOff>
        </xdr:from>
        <xdr:to>
          <xdr:col>1</xdr:col>
          <xdr:colOff>914400</xdr:colOff>
          <xdr:row>27</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114300</xdr:colOff>
          <xdr:row>10</xdr:row>
          <xdr:rowOff>190500</xdr:rowOff>
        </xdr:from>
        <xdr:to>
          <xdr:col>25</xdr:col>
          <xdr:colOff>114300</xdr:colOff>
          <xdr:row>12</xdr:row>
          <xdr:rowOff>31750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Mme</a:t>
              </a:r>
            </a:p>
          </xdr:txBody>
        </xdr:sp>
        <xdr:clientData/>
      </xdr:twoCellAnchor>
    </mc:Choice>
    <mc:Fallback/>
  </mc:AlternateContent>
  <xdr:twoCellAnchor editAs="oneCell">
    <xdr:from>
      <xdr:col>0</xdr:col>
      <xdr:colOff>184592</xdr:colOff>
      <xdr:row>0</xdr:row>
      <xdr:rowOff>118140</xdr:rowOff>
    </xdr:from>
    <xdr:to>
      <xdr:col>1</xdr:col>
      <xdr:colOff>1383519</xdr:colOff>
      <xdr:row>1</xdr:row>
      <xdr:rowOff>383953</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84592" y="118140"/>
          <a:ext cx="1619799" cy="4430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213760</xdr:colOff>
      <xdr:row>0</xdr:row>
      <xdr:rowOff>157177</xdr:rowOff>
    </xdr:from>
    <xdr:to>
      <xdr:col>2</xdr:col>
      <xdr:colOff>896777</xdr:colOff>
      <xdr:row>2</xdr:row>
      <xdr:rowOff>40645</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13760" y="157177"/>
          <a:ext cx="1619799" cy="4430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197922</xdr:colOff>
      <xdr:row>0</xdr:row>
      <xdr:rowOff>164936</xdr:rowOff>
    </xdr:from>
    <xdr:to>
      <xdr:col>2</xdr:col>
      <xdr:colOff>62317</xdr:colOff>
      <xdr:row>1</xdr:row>
      <xdr:rowOff>212114</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97922" y="164936"/>
          <a:ext cx="1619799" cy="4430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192425</xdr:colOff>
      <xdr:row>0</xdr:row>
      <xdr:rowOff>123151</xdr:rowOff>
    </xdr:from>
    <xdr:to>
      <xdr:col>1</xdr:col>
      <xdr:colOff>2474</xdr:colOff>
      <xdr:row>1</xdr:row>
      <xdr:rowOff>158234</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92425" y="123151"/>
          <a:ext cx="1619799" cy="4430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194028</xdr:colOff>
      <xdr:row>0</xdr:row>
      <xdr:rowOff>149931</xdr:rowOff>
    </xdr:from>
    <xdr:to>
      <xdr:col>1</xdr:col>
      <xdr:colOff>552646</xdr:colOff>
      <xdr:row>2</xdr:row>
      <xdr:rowOff>37328</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194028" y="149931"/>
          <a:ext cx="1619799" cy="44302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73"/>
  <sheetViews>
    <sheetView showGridLines="0" tabSelected="1" topLeftCell="A66" zoomScaleNormal="100" workbookViewId="0">
      <selection activeCell="AH7" sqref="AH7:AJ7"/>
    </sheetView>
  </sheetViews>
  <sheetFormatPr baseColWidth="10" defaultColWidth="10.81640625" defaultRowHeight="13.5"/>
  <cols>
    <col min="1" max="1" width="5.453125" style="4" customWidth="1"/>
    <col min="2" max="2" width="21" style="4" customWidth="1"/>
    <col min="3" max="5" width="2.453125" style="4" customWidth="1"/>
    <col min="6" max="6" width="3.453125" style="4" customWidth="1"/>
    <col min="7" max="7" width="3" style="4" customWidth="1"/>
    <col min="8" max="17" width="2.453125" style="4" customWidth="1"/>
    <col min="18" max="18" width="3.453125" style="4" customWidth="1"/>
    <col min="19" max="24" width="2.453125" style="4" customWidth="1"/>
    <col min="25" max="25" width="2.81640625" style="4" customWidth="1"/>
    <col min="26" max="28" width="2.453125" style="4" customWidth="1"/>
    <col min="29" max="29" width="1" style="4" customWidth="1"/>
    <col min="30" max="30" width="2.81640625" style="4" customWidth="1"/>
    <col min="31" max="31" width="2.453125" style="4" customWidth="1"/>
    <col min="32" max="32" width="4.453125" style="4" customWidth="1"/>
    <col min="33" max="33" width="5" style="4" customWidth="1"/>
    <col min="34" max="34" width="11.1796875" style="4" customWidth="1"/>
    <col min="35" max="35" width="9.1796875" style="4" customWidth="1"/>
    <col min="36" max="36" width="5.453125" style="4" customWidth="1"/>
    <col min="37" max="37" width="3.453125" style="4" customWidth="1"/>
    <col min="38" max="16384" width="10.81640625" style="4"/>
  </cols>
  <sheetData>
    <row r="1" spans="1:39" ht="14">
      <c r="A1" s="1"/>
      <c r="B1" s="2"/>
      <c r="C1" s="2"/>
      <c r="D1" s="2"/>
      <c r="E1" s="2"/>
      <c r="F1" s="2"/>
      <c r="G1" s="2"/>
      <c r="H1" s="2"/>
      <c r="I1" s="1"/>
      <c r="J1" s="1"/>
      <c r="K1" s="1"/>
      <c r="L1" s="1"/>
      <c r="M1" s="1"/>
      <c r="N1" s="1"/>
      <c r="O1" s="1"/>
      <c r="P1" s="1"/>
      <c r="Q1" s="1"/>
      <c r="R1" s="1"/>
      <c r="S1" s="1"/>
      <c r="T1" s="1"/>
      <c r="U1" s="1"/>
      <c r="V1" s="1"/>
      <c r="W1" s="1"/>
      <c r="X1" s="1"/>
      <c r="Y1" s="1"/>
      <c r="Z1" s="1"/>
      <c r="AA1" s="1"/>
      <c r="AB1" s="1"/>
      <c r="AC1" s="1"/>
      <c r="AD1" s="1"/>
      <c r="AE1" s="1"/>
      <c r="AF1" s="1"/>
      <c r="AG1" s="1"/>
      <c r="AH1" s="1"/>
      <c r="AI1" s="1"/>
      <c r="AJ1" s="1"/>
      <c r="AK1" s="3"/>
    </row>
    <row r="2" spans="1:39" ht="37" customHeight="1">
      <c r="A2" s="145"/>
      <c r="B2" s="146"/>
      <c r="C2" s="146"/>
      <c r="D2" s="147"/>
      <c r="E2" s="148"/>
      <c r="F2" s="160"/>
      <c r="G2" s="330" t="s">
        <v>193</v>
      </c>
      <c r="H2" s="330"/>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row>
    <row r="3" spans="1:39" ht="18.75" customHeight="1">
      <c r="A3" s="150"/>
      <c r="B3" s="331"/>
      <c r="C3" s="331"/>
      <c r="D3" s="331"/>
      <c r="E3" s="331"/>
      <c r="F3" s="331"/>
      <c r="G3" s="331"/>
      <c r="H3" s="331"/>
      <c r="I3" s="331"/>
      <c r="J3" s="151"/>
      <c r="K3" s="152"/>
      <c r="L3" s="152"/>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3"/>
    </row>
    <row r="4" spans="1:39">
      <c r="A4" s="332" t="s">
        <v>77</v>
      </c>
      <c r="B4" s="333"/>
      <c r="C4" s="334"/>
      <c r="D4" s="335"/>
      <c r="E4" s="335"/>
      <c r="F4" s="335"/>
      <c r="G4" s="335"/>
      <c r="H4" s="335"/>
      <c r="I4" s="335"/>
      <c r="J4" s="335"/>
      <c r="K4" s="335"/>
      <c r="L4" s="335"/>
      <c r="M4" s="335"/>
      <c r="N4" s="335"/>
      <c r="O4" s="335"/>
      <c r="P4" s="335"/>
      <c r="Q4" s="335"/>
      <c r="R4" s="335"/>
      <c r="S4" s="336"/>
      <c r="T4" s="337"/>
      <c r="U4" s="337"/>
      <c r="V4" s="150"/>
      <c r="W4" s="150"/>
      <c r="X4" s="150"/>
      <c r="Y4" s="150"/>
      <c r="Z4" s="150"/>
      <c r="AA4" s="150"/>
      <c r="AB4" s="150"/>
      <c r="AC4" s="150"/>
      <c r="AD4" s="150"/>
      <c r="AE4" s="150"/>
      <c r="AF4" s="150"/>
      <c r="AG4" s="150"/>
      <c r="AH4" s="150"/>
      <c r="AI4" s="150"/>
      <c r="AJ4" s="150"/>
      <c r="AK4" s="154"/>
    </row>
    <row r="5" spans="1:39" ht="14">
      <c r="A5" s="158"/>
      <c r="B5" s="157"/>
      <c r="C5" s="155"/>
      <c r="D5" s="155"/>
      <c r="E5" s="156"/>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8"/>
      <c r="AI5" s="149"/>
      <c r="AJ5" s="149"/>
      <c r="AK5" s="149"/>
      <c r="AM5" s="6"/>
    </row>
    <row r="6" spans="1:39">
      <c r="A6" s="7"/>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7"/>
      <c r="AI6" s="7"/>
      <c r="AJ6" s="7"/>
      <c r="AK6" s="7"/>
    </row>
    <row r="7" spans="1:39" ht="26.25" customHeight="1">
      <c r="A7" s="7"/>
      <c r="B7" s="159"/>
      <c r="C7" s="160"/>
      <c r="D7" s="160"/>
      <c r="E7" s="160"/>
      <c r="F7" s="160"/>
      <c r="G7" s="160"/>
      <c r="H7" s="160"/>
      <c r="I7" s="348"/>
      <c r="J7" s="349"/>
      <c r="K7" s="349"/>
      <c r="L7" s="349"/>
      <c r="M7" s="349"/>
      <c r="N7" s="349"/>
      <c r="O7" s="349"/>
      <c r="P7" s="349"/>
      <c r="Q7" s="349"/>
      <c r="R7" s="349"/>
      <c r="S7" s="349"/>
      <c r="T7" s="349"/>
      <c r="U7" s="349"/>
      <c r="V7" s="349"/>
      <c r="W7" s="349"/>
      <c r="X7" s="349"/>
      <c r="Y7" s="350"/>
      <c r="Z7" s="160"/>
      <c r="AA7" s="149"/>
      <c r="AB7" s="149"/>
      <c r="AC7" s="149"/>
      <c r="AD7" s="351" t="s">
        <v>78</v>
      </c>
      <c r="AE7" s="351"/>
      <c r="AF7" s="351"/>
      <c r="AG7" s="352"/>
      <c r="AH7" s="353"/>
      <c r="AI7" s="354"/>
      <c r="AJ7" s="355"/>
      <c r="AK7" s="7"/>
    </row>
    <row r="8" spans="1:39" ht="15" customHeight="1">
      <c r="A8" s="7"/>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49"/>
      <c r="AI8" s="149"/>
      <c r="AJ8" s="149"/>
      <c r="AK8" s="7"/>
    </row>
    <row r="9" spans="1:39" ht="15" customHeight="1">
      <c r="A9" s="7"/>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149"/>
      <c r="AI9" s="149"/>
      <c r="AJ9" s="149"/>
      <c r="AK9" s="7"/>
    </row>
    <row r="10" spans="1:39" ht="33.75" customHeight="1">
      <c r="A10" s="7"/>
      <c r="B10" s="339" t="s">
        <v>79</v>
      </c>
      <c r="C10" s="339"/>
      <c r="D10" s="339"/>
      <c r="E10" s="339"/>
      <c r="F10" s="339"/>
      <c r="G10" s="339"/>
      <c r="H10" s="339"/>
      <c r="I10" s="339"/>
      <c r="J10" s="339"/>
      <c r="K10" s="339"/>
      <c r="L10" s="339"/>
      <c r="M10" s="339"/>
      <c r="N10" s="339"/>
      <c r="O10" s="339"/>
      <c r="P10" s="339"/>
      <c r="Q10" s="340"/>
      <c r="R10" s="340"/>
      <c r="S10" s="161"/>
      <c r="T10" s="161"/>
      <c r="U10" s="162"/>
      <c r="V10" s="341" t="s">
        <v>198</v>
      </c>
      <c r="W10" s="341"/>
      <c r="X10" s="341"/>
      <c r="Y10" s="341"/>
      <c r="Z10" s="341"/>
      <c r="AA10" s="341"/>
      <c r="AB10" s="341"/>
      <c r="AC10" s="341"/>
      <c r="AD10" s="341"/>
      <c r="AE10" s="341"/>
      <c r="AF10" s="341"/>
      <c r="AG10" s="341"/>
      <c r="AH10" s="341"/>
      <c r="AI10" s="341"/>
      <c r="AJ10" s="341"/>
      <c r="AK10" s="10"/>
    </row>
    <row r="11" spans="1:39" ht="15.75" customHeight="1">
      <c r="A11" s="5"/>
      <c r="B11" s="163"/>
      <c r="C11" s="163"/>
      <c r="D11" s="164"/>
      <c r="E11" s="163"/>
      <c r="F11" s="163"/>
      <c r="G11" s="163"/>
      <c r="H11" s="163"/>
      <c r="I11" s="163"/>
      <c r="J11" s="163"/>
      <c r="K11" s="163"/>
      <c r="L11" s="163"/>
      <c r="M11" s="163"/>
      <c r="N11" s="163"/>
      <c r="O11" s="163"/>
      <c r="P11" s="163"/>
      <c r="Q11" s="163"/>
      <c r="R11" s="163"/>
      <c r="S11" s="161"/>
      <c r="T11" s="161"/>
      <c r="U11" s="162"/>
      <c r="V11" s="163"/>
      <c r="W11" s="165"/>
      <c r="X11" s="166"/>
      <c r="Y11" s="166"/>
      <c r="Z11" s="167"/>
      <c r="AA11" s="168"/>
      <c r="AB11" s="169"/>
      <c r="AC11" s="170"/>
      <c r="AD11" s="171"/>
      <c r="AE11" s="171"/>
      <c r="AF11" s="160"/>
      <c r="AG11" s="160"/>
      <c r="AH11" s="171"/>
      <c r="AI11" s="171"/>
      <c r="AJ11" s="171"/>
      <c r="AK11" s="19"/>
    </row>
    <row r="12" spans="1:39" ht="15" customHeight="1">
      <c r="A12" s="5"/>
      <c r="B12" s="163"/>
      <c r="C12" s="342" t="s">
        <v>80</v>
      </c>
      <c r="D12" s="343"/>
      <c r="E12" s="344"/>
      <c r="F12" s="345"/>
      <c r="G12" s="345"/>
      <c r="H12" s="345"/>
      <c r="I12" s="345"/>
      <c r="J12" s="345"/>
      <c r="K12" s="345"/>
      <c r="L12" s="345"/>
      <c r="M12" s="345"/>
      <c r="N12" s="345"/>
      <c r="O12" s="345"/>
      <c r="P12" s="345"/>
      <c r="Q12" s="345"/>
      <c r="R12" s="346"/>
      <c r="S12" s="161"/>
      <c r="T12" s="161"/>
      <c r="U12" s="162"/>
      <c r="V12" s="163" t="s">
        <v>81</v>
      </c>
      <c r="W12" s="165"/>
      <c r="X12" s="166"/>
      <c r="Y12" s="166"/>
      <c r="Z12" s="167"/>
      <c r="AA12" s="347" t="s">
        <v>82</v>
      </c>
      <c r="AB12" s="347"/>
      <c r="AC12" s="172"/>
      <c r="AD12" s="344"/>
      <c r="AE12" s="345"/>
      <c r="AF12" s="345"/>
      <c r="AG12" s="345"/>
      <c r="AH12" s="345"/>
      <c r="AI12" s="345"/>
      <c r="AJ12" s="345"/>
      <c r="AK12" s="19"/>
    </row>
    <row r="13" spans="1:39" ht="15" customHeight="1">
      <c r="A13" s="5"/>
      <c r="B13" s="163"/>
      <c r="C13" s="163"/>
      <c r="D13" s="164"/>
      <c r="E13" s="163"/>
      <c r="F13" s="163"/>
      <c r="G13" s="163"/>
      <c r="H13" s="163"/>
      <c r="I13" s="163"/>
      <c r="J13" s="163"/>
      <c r="K13" s="163"/>
      <c r="L13" s="163"/>
      <c r="M13" s="163"/>
      <c r="N13" s="163"/>
      <c r="O13" s="163"/>
      <c r="P13" s="163"/>
      <c r="Q13" s="163"/>
      <c r="R13" s="163"/>
      <c r="S13" s="161"/>
      <c r="T13" s="161"/>
      <c r="U13" s="162"/>
      <c r="V13" s="163"/>
      <c r="W13" s="165"/>
      <c r="X13" s="166"/>
      <c r="Y13" s="166"/>
      <c r="Z13" s="167"/>
      <c r="AA13" s="168"/>
      <c r="AB13" s="173"/>
      <c r="AC13" s="170"/>
      <c r="AD13" s="171"/>
      <c r="AE13" s="171"/>
      <c r="AF13" s="160"/>
      <c r="AG13" s="160"/>
      <c r="AH13" s="171"/>
      <c r="AI13" s="171"/>
      <c r="AJ13" s="171"/>
      <c r="AK13" s="19"/>
    </row>
    <row r="14" spans="1:39" ht="15" customHeight="1">
      <c r="A14" s="5"/>
      <c r="B14" s="163" t="s">
        <v>83</v>
      </c>
      <c r="C14" s="362"/>
      <c r="D14" s="363"/>
      <c r="E14" s="363"/>
      <c r="F14" s="363"/>
      <c r="G14" s="363"/>
      <c r="H14" s="363"/>
      <c r="I14" s="363"/>
      <c r="J14" s="363"/>
      <c r="K14" s="363"/>
      <c r="L14" s="363"/>
      <c r="M14" s="363"/>
      <c r="N14" s="363"/>
      <c r="O14" s="363"/>
      <c r="P14" s="363"/>
      <c r="Q14" s="363"/>
      <c r="R14" s="364"/>
      <c r="S14" s="161"/>
      <c r="T14" s="161"/>
      <c r="U14" s="162"/>
      <c r="V14" s="342" t="s">
        <v>83</v>
      </c>
      <c r="W14" s="342"/>
      <c r="X14" s="342"/>
      <c r="Y14" s="342"/>
      <c r="Z14" s="171"/>
      <c r="AA14" s="344"/>
      <c r="AB14" s="345"/>
      <c r="AC14" s="345"/>
      <c r="AD14" s="345"/>
      <c r="AE14" s="345"/>
      <c r="AF14" s="345"/>
      <c r="AG14" s="345"/>
      <c r="AH14" s="345"/>
      <c r="AI14" s="345"/>
      <c r="AJ14" s="346"/>
      <c r="AK14" s="19"/>
    </row>
    <row r="15" spans="1:39" ht="15" customHeight="1">
      <c r="A15" s="5"/>
      <c r="B15" s="163"/>
      <c r="C15" s="163"/>
      <c r="D15" s="164"/>
      <c r="E15" s="163"/>
      <c r="F15" s="163"/>
      <c r="G15" s="163"/>
      <c r="H15" s="163"/>
      <c r="I15" s="163"/>
      <c r="J15" s="163"/>
      <c r="K15" s="163"/>
      <c r="L15" s="163"/>
      <c r="M15" s="163"/>
      <c r="N15" s="163"/>
      <c r="O15" s="163"/>
      <c r="P15" s="163"/>
      <c r="Q15" s="163"/>
      <c r="R15" s="163"/>
      <c r="S15" s="161"/>
      <c r="T15" s="161"/>
      <c r="U15" s="162"/>
      <c r="V15" s="163"/>
      <c r="W15" s="165"/>
      <c r="X15" s="166"/>
      <c r="Y15" s="166"/>
      <c r="Z15" s="167"/>
      <c r="AA15" s="168"/>
      <c r="AB15" s="173"/>
      <c r="AC15" s="170"/>
      <c r="AD15" s="171"/>
      <c r="AE15" s="171"/>
      <c r="AF15" s="160"/>
      <c r="AG15" s="160"/>
      <c r="AH15" s="171"/>
      <c r="AI15" s="171"/>
      <c r="AJ15" s="171"/>
      <c r="AK15" s="19"/>
    </row>
    <row r="16" spans="1:39" ht="15" customHeight="1">
      <c r="A16" s="5"/>
      <c r="B16" s="163" t="s">
        <v>84</v>
      </c>
      <c r="C16" s="344"/>
      <c r="D16" s="345"/>
      <c r="E16" s="345"/>
      <c r="F16" s="345"/>
      <c r="G16" s="345"/>
      <c r="H16" s="345"/>
      <c r="I16" s="345"/>
      <c r="J16" s="345"/>
      <c r="K16" s="345"/>
      <c r="L16" s="345"/>
      <c r="M16" s="345"/>
      <c r="N16" s="345"/>
      <c r="O16" s="345"/>
      <c r="P16" s="345"/>
      <c r="Q16" s="345"/>
      <c r="R16" s="346"/>
      <c r="S16" s="161"/>
      <c r="T16" s="161"/>
      <c r="U16" s="162"/>
      <c r="V16" s="342" t="s">
        <v>84</v>
      </c>
      <c r="W16" s="342"/>
      <c r="X16" s="342"/>
      <c r="Y16" s="342"/>
      <c r="Z16" s="171"/>
      <c r="AA16" s="344"/>
      <c r="AB16" s="345"/>
      <c r="AC16" s="345"/>
      <c r="AD16" s="345"/>
      <c r="AE16" s="345"/>
      <c r="AF16" s="345"/>
      <c r="AG16" s="345"/>
      <c r="AH16" s="345"/>
      <c r="AI16" s="345"/>
      <c r="AJ16" s="346"/>
      <c r="AK16" s="19"/>
    </row>
    <row r="17" spans="1:37" ht="15" customHeight="1">
      <c r="A17" s="5"/>
      <c r="B17" s="163"/>
      <c r="C17" s="163"/>
      <c r="D17" s="164"/>
      <c r="E17" s="163"/>
      <c r="F17" s="163"/>
      <c r="G17" s="163"/>
      <c r="H17" s="163"/>
      <c r="I17" s="163"/>
      <c r="J17" s="163"/>
      <c r="K17" s="163"/>
      <c r="L17" s="163"/>
      <c r="M17" s="163"/>
      <c r="N17" s="163"/>
      <c r="O17" s="163"/>
      <c r="P17" s="163"/>
      <c r="Q17" s="163"/>
      <c r="R17" s="163"/>
      <c r="S17" s="161"/>
      <c r="T17" s="161"/>
      <c r="U17" s="162"/>
      <c r="V17" s="163"/>
      <c r="W17" s="165"/>
      <c r="X17" s="166"/>
      <c r="Y17" s="166"/>
      <c r="Z17" s="167"/>
      <c r="AA17" s="168"/>
      <c r="AB17" s="173"/>
      <c r="AC17" s="170"/>
      <c r="AD17" s="171"/>
      <c r="AE17" s="171"/>
      <c r="AF17" s="160"/>
      <c r="AG17" s="160"/>
      <c r="AH17" s="171"/>
      <c r="AI17" s="171"/>
      <c r="AJ17" s="171"/>
      <c r="AK17" s="19"/>
    </row>
    <row r="18" spans="1:37" ht="15" customHeight="1">
      <c r="A18" s="5"/>
      <c r="B18" s="163" t="s">
        <v>85</v>
      </c>
      <c r="C18" s="356"/>
      <c r="D18" s="357"/>
      <c r="E18" s="357"/>
      <c r="F18" s="357"/>
      <c r="G18" s="357"/>
      <c r="H18" s="357"/>
      <c r="I18" s="357"/>
      <c r="J18" s="357"/>
      <c r="K18" s="357"/>
      <c r="L18" s="357"/>
      <c r="M18" s="357"/>
      <c r="N18" s="357"/>
      <c r="O18" s="357"/>
      <c r="P18" s="357"/>
      <c r="Q18" s="357"/>
      <c r="R18" s="358"/>
      <c r="S18" s="161"/>
      <c r="T18" s="161"/>
      <c r="U18" s="162"/>
      <c r="V18" s="342" t="s">
        <v>85</v>
      </c>
      <c r="W18" s="342"/>
      <c r="X18" s="342"/>
      <c r="Y18" s="342"/>
      <c r="Z18" s="171"/>
      <c r="AA18" s="344"/>
      <c r="AB18" s="345"/>
      <c r="AC18" s="345"/>
      <c r="AD18" s="345"/>
      <c r="AE18" s="345"/>
      <c r="AF18" s="345"/>
      <c r="AG18" s="345"/>
      <c r="AH18" s="345"/>
      <c r="AI18" s="345"/>
      <c r="AJ18" s="346"/>
      <c r="AK18" s="19"/>
    </row>
    <row r="19" spans="1:37" ht="15" customHeight="1">
      <c r="A19" s="5"/>
      <c r="B19" s="163"/>
      <c r="C19" s="163"/>
      <c r="D19" s="164"/>
      <c r="E19" s="163"/>
      <c r="F19" s="163"/>
      <c r="G19" s="163"/>
      <c r="H19" s="163"/>
      <c r="I19" s="163"/>
      <c r="J19" s="163"/>
      <c r="K19" s="163"/>
      <c r="L19" s="163"/>
      <c r="M19" s="163"/>
      <c r="N19" s="163"/>
      <c r="O19" s="163"/>
      <c r="P19" s="163"/>
      <c r="Q19" s="163"/>
      <c r="R19" s="163"/>
      <c r="S19" s="161"/>
      <c r="T19" s="161"/>
      <c r="U19" s="162"/>
      <c r="V19" s="163"/>
      <c r="W19" s="165"/>
      <c r="X19" s="166"/>
      <c r="Y19" s="166"/>
      <c r="Z19" s="167"/>
      <c r="AA19" s="168"/>
      <c r="AB19" s="173"/>
      <c r="AC19" s="170"/>
      <c r="AD19" s="171"/>
      <c r="AE19" s="171"/>
      <c r="AF19" s="160"/>
      <c r="AG19" s="160"/>
      <c r="AH19" s="171"/>
      <c r="AI19" s="171"/>
      <c r="AJ19" s="171"/>
      <c r="AK19" s="19"/>
    </row>
    <row r="20" spans="1:37" ht="15" customHeight="1">
      <c r="A20" s="5"/>
      <c r="B20" s="163" t="s">
        <v>86</v>
      </c>
      <c r="C20" s="359"/>
      <c r="D20" s="360"/>
      <c r="E20" s="360"/>
      <c r="F20" s="360"/>
      <c r="G20" s="360"/>
      <c r="H20" s="360"/>
      <c r="I20" s="360"/>
      <c r="J20" s="360"/>
      <c r="K20" s="360"/>
      <c r="L20" s="360"/>
      <c r="M20" s="360"/>
      <c r="N20" s="360"/>
      <c r="O20" s="360"/>
      <c r="P20" s="360"/>
      <c r="Q20" s="360"/>
      <c r="R20" s="361"/>
      <c r="S20" s="161"/>
      <c r="T20" s="161"/>
      <c r="U20" s="162"/>
      <c r="V20" s="342" t="s">
        <v>86</v>
      </c>
      <c r="W20" s="342"/>
      <c r="X20" s="342"/>
      <c r="Y20" s="342"/>
      <c r="Z20" s="171"/>
      <c r="AA20" s="344"/>
      <c r="AB20" s="345"/>
      <c r="AC20" s="345"/>
      <c r="AD20" s="345"/>
      <c r="AE20" s="345"/>
      <c r="AF20" s="345"/>
      <c r="AG20" s="345"/>
      <c r="AH20" s="345"/>
      <c r="AI20" s="345"/>
      <c r="AJ20" s="346"/>
      <c r="AK20" s="19"/>
    </row>
    <row r="21" spans="1:37" ht="15" customHeight="1">
      <c r="A21" s="5"/>
      <c r="B21" s="163"/>
      <c r="C21" s="163"/>
      <c r="D21" s="164"/>
      <c r="E21" s="163"/>
      <c r="F21" s="163"/>
      <c r="G21" s="163"/>
      <c r="H21" s="163"/>
      <c r="I21" s="163"/>
      <c r="J21" s="163"/>
      <c r="K21" s="163"/>
      <c r="L21" s="163"/>
      <c r="M21" s="163"/>
      <c r="N21" s="163"/>
      <c r="O21" s="163"/>
      <c r="P21" s="163"/>
      <c r="Q21" s="163"/>
      <c r="R21" s="163"/>
      <c r="S21" s="161"/>
      <c r="T21" s="161"/>
      <c r="U21" s="162"/>
      <c r="V21" s="163"/>
      <c r="W21" s="165"/>
      <c r="X21" s="166"/>
      <c r="Y21" s="166"/>
      <c r="Z21" s="167"/>
      <c r="AA21" s="168"/>
      <c r="AB21" s="169"/>
      <c r="AC21" s="174"/>
      <c r="AD21" s="171"/>
      <c r="AE21" s="171"/>
      <c r="AF21" s="160"/>
      <c r="AG21" s="160"/>
      <c r="AH21" s="171"/>
      <c r="AI21" s="171"/>
      <c r="AJ21" s="171"/>
      <c r="AK21" s="19"/>
    </row>
    <row r="22" spans="1:37" ht="15" customHeight="1">
      <c r="A22" s="5"/>
      <c r="B22" s="163" t="s">
        <v>87</v>
      </c>
      <c r="C22" s="376"/>
      <c r="D22" s="377"/>
      <c r="E22" s="377"/>
      <c r="F22" s="377"/>
      <c r="G22" s="377"/>
      <c r="H22" s="377"/>
      <c r="I22" s="377"/>
      <c r="J22" s="377"/>
      <c r="K22" s="377"/>
      <c r="L22" s="377"/>
      <c r="M22" s="377"/>
      <c r="N22" s="377"/>
      <c r="O22" s="377"/>
      <c r="P22" s="377"/>
      <c r="Q22" s="377"/>
      <c r="R22" s="378"/>
      <c r="S22" s="161"/>
      <c r="T22" s="161"/>
      <c r="U22" s="162"/>
      <c r="V22" s="342" t="s">
        <v>87</v>
      </c>
      <c r="W22" s="342"/>
      <c r="X22" s="342"/>
      <c r="Y22" s="342"/>
      <c r="Z22" s="171"/>
      <c r="AA22" s="344"/>
      <c r="AB22" s="345"/>
      <c r="AC22" s="345"/>
      <c r="AD22" s="345"/>
      <c r="AE22" s="345"/>
      <c r="AF22" s="345"/>
      <c r="AG22" s="345"/>
      <c r="AH22" s="345"/>
      <c r="AI22" s="345"/>
      <c r="AJ22" s="346"/>
      <c r="AK22" s="19"/>
    </row>
    <row r="23" spans="1:37" ht="15" customHeight="1">
      <c r="A23" s="5"/>
      <c r="B23" s="22"/>
      <c r="C23" s="22"/>
      <c r="D23" s="22"/>
      <c r="E23" s="22"/>
      <c r="F23" s="22"/>
      <c r="G23" s="22"/>
      <c r="H23" s="22"/>
      <c r="I23" s="22"/>
      <c r="J23" s="22"/>
      <c r="K23" s="22"/>
      <c r="L23" s="22"/>
      <c r="M23" s="22"/>
      <c r="N23" s="22"/>
      <c r="O23" s="22"/>
      <c r="P23" s="22"/>
      <c r="Q23" s="22"/>
      <c r="R23" s="22"/>
      <c r="S23" s="22"/>
      <c r="T23" s="22"/>
      <c r="U23" s="6"/>
      <c r="V23" s="6"/>
      <c r="W23" s="5"/>
      <c r="X23" s="22"/>
      <c r="Y23" s="22"/>
      <c r="Z23" s="22"/>
      <c r="AA23" s="22"/>
      <c r="AB23" s="22"/>
      <c r="AC23" s="22"/>
      <c r="AD23" s="22"/>
      <c r="AE23" s="22"/>
      <c r="AF23" s="22"/>
      <c r="AG23" s="22"/>
      <c r="AH23" s="22"/>
      <c r="AI23" s="22"/>
      <c r="AJ23" s="22"/>
      <c r="AK23" s="22"/>
    </row>
    <row r="24" spans="1:37" ht="14">
      <c r="A24" s="5"/>
      <c r="B24" s="11"/>
      <c r="C24" s="11"/>
      <c r="D24" s="12"/>
      <c r="E24" s="11"/>
      <c r="F24" s="11"/>
      <c r="G24" s="11"/>
      <c r="H24" s="11"/>
      <c r="I24" s="11"/>
      <c r="J24" s="11"/>
      <c r="K24" s="11"/>
      <c r="L24" s="11"/>
      <c r="M24" s="11"/>
      <c r="N24" s="11"/>
      <c r="O24" s="11"/>
      <c r="P24" s="11"/>
      <c r="Q24" s="11"/>
      <c r="R24" s="11"/>
      <c r="S24" s="8"/>
      <c r="T24" s="8"/>
      <c r="U24" s="9"/>
      <c r="V24" s="11"/>
      <c r="W24" s="13"/>
      <c r="X24" s="14"/>
      <c r="Y24" s="14"/>
      <c r="Z24" s="15"/>
      <c r="AA24" s="16"/>
      <c r="AB24" s="17"/>
      <c r="AC24" s="18"/>
      <c r="AD24" s="19"/>
      <c r="AE24" s="19"/>
      <c r="AF24" s="5"/>
      <c r="AG24" s="5"/>
      <c r="AH24" s="19"/>
      <c r="AI24" s="19"/>
      <c r="AJ24" s="19"/>
      <c r="AK24" s="19"/>
    </row>
    <row r="25" spans="1:37" ht="30.75" customHeight="1">
      <c r="A25" s="7"/>
      <c r="B25" s="379"/>
      <c r="C25" s="379"/>
      <c r="D25" s="379"/>
      <c r="E25" s="379"/>
      <c r="F25" s="379"/>
      <c r="G25" s="379"/>
      <c r="H25" s="380"/>
      <c r="I25" s="373"/>
      <c r="J25" s="374"/>
      <c r="K25" s="374"/>
      <c r="L25" s="374"/>
      <c r="M25" s="374"/>
      <c r="N25" s="374"/>
      <c r="O25" s="374"/>
      <c r="P25" s="374"/>
      <c r="Q25" s="374"/>
      <c r="R25" s="374"/>
      <c r="S25" s="374"/>
      <c r="T25" s="374"/>
      <c r="U25" s="374"/>
      <c r="V25" s="374"/>
      <c r="W25" s="374"/>
      <c r="X25" s="374"/>
      <c r="Y25" s="375"/>
      <c r="Z25" s="23"/>
      <c r="AA25" s="23"/>
      <c r="AB25" s="11"/>
      <c r="AC25" s="11"/>
      <c r="AD25" s="381" t="s">
        <v>78</v>
      </c>
      <c r="AE25" s="381"/>
      <c r="AF25" s="381"/>
      <c r="AG25" s="382"/>
      <c r="AH25" s="383"/>
      <c r="AI25" s="384"/>
      <c r="AJ25" s="385"/>
      <c r="AK25" s="7"/>
    </row>
    <row r="26" spans="1:37" ht="15" customHeight="1">
      <c r="A26" s="5"/>
      <c r="B26" s="11"/>
      <c r="C26" s="11"/>
      <c r="D26" s="12"/>
      <c r="E26" s="11"/>
      <c r="F26" s="11"/>
      <c r="G26" s="11"/>
      <c r="H26" s="11"/>
      <c r="I26" s="11"/>
      <c r="J26" s="11"/>
      <c r="K26" s="11"/>
      <c r="L26" s="11"/>
      <c r="M26" s="11"/>
      <c r="N26" s="11"/>
      <c r="O26" s="11"/>
      <c r="P26" s="11"/>
      <c r="Q26" s="11"/>
      <c r="R26" s="11"/>
      <c r="S26" s="8"/>
      <c r="T26" s="8"/>
      <c r="U26" s="9"/>
      <c r="V26" s="11"/>
      <c r="W26" s="13"/>
      <c r="X26" s="14"/>
      <c r="Y26" s="14"/>
      <c r="Z26" s="15"/>
      <c r="AA26" s="16"/>
      <c r="AB26" s="17"/>
      <c r="AC26" s="18"/>
      <c r="AD26" s="19"/>
      <c r="AE26" s="19"/>
      <c r="AF26" s="5"/>
      <c r="AG26" s="5"/>
      <c r="AH26" s="19"/>
      <c r="AI26" s="19"/>
      <c r="AJ26" s="19"/>
      <c r="AK26" s="19"/>
    </row>
    <row r="27" spans="1:37" ht="27.75" customHeight="1">
      <c r="A27" s="7"/>
      <c r="B27" s="24"/>
      <c r="C27" s="365" t="s">
        <v>153</v>
      </c>
      <c r="D27" s="365"/>
      <c r="E27" s="365"/>
      <c r="F27" s="365"/>
      <c r="G27" s="365"/>
      <c r="H27" s="365"/>
      <c r="I27" s="366"/>
      <c r="J27" s="367"/>
      <c r="K27" s="368"/>
      <c r="L27" s="368"/>
      <c r="M27" s="368"/>
      <c r="N27" s="368"/>
      <c r="O27" s="368"/>
      <c r="P27" s="368"/>
      <c r="Q27" s="368"/>
      <c r="R27" s="368"/>
      <c r="S27" s="368"/>
      <c r="T27" s="368"/>
      <c r="U27" s="368"/>
      <c r="V27" s="368"/>
      <c r="W27" s="368"/>
      <c r="X27" s="369"/>
      <c r="Y27" s="370" t="s">
        <v>88</v>
      </c>
      <c r="Z27" s="371"/>
      <c r="AA27" s="371"/>
      <c r="AB27" s="372"/>
      <c r="AC27" s="373"/>
      <c r="AD27" s="374"/>
      <c r="AE27" s="374"/>
      <c r="AF27" s="374"/>
      <c r="AG27" s="374"/>
      <c r="AH27" s="374"/>
      <c r="AI27" s="374"/>
      <c r="AJ27" s="375"/>
      <c r="AK27" s="7"/>
    </row>
    <row r="28" spans="1:37" ht="15" customHeight="1">
      <c r="A28" s="5"/>
      <c r="B28" s="11"/>
      <c r="C28" s="11"/>
      <c r="D28" s="12"/>
      <c r="E28" s="11"/>
      <c r="F28" s="11"/>
      <c r="G28" s="11"/>
      <c r="H28" s="11"/>
      <c r="I28" s="11"/>
      <c r="J28" s="11"/>
      <c r="K28" s="11"/>
      <c r="L28" s="11"/>
      <c r="M28" s="11"/>
      <c r="N28" s="11"/>
      <c r="O28" s="11"/>
      <c r="P28" s="11"/>
      <c r="Q28" s="11"/>
      <c r="R28" s="11"/>
      <c r="S28" s="8"/>
      <c r="T28" s="8"/>
      <c r="U28" s="9"/>
      <c r="V28" s="11"/>
      <c r="W28" s="13"/>
      <c r="X28" s="14"/>
      <c r="Y28" s="14"/>
      <c r="Z28" s="15"/>
      <c r="AA28" s="16"/>
      <c r="AB28" s="20"/>
      <c r="AC28" s="21"/>
      <c r="AD28" s="19"/>
      <c r="AE28" s="19"/>
      <c r="AF28" s="5"/>
      <c r="AG28" s="5"/>
      <c r="AH28" s="19"/>
      <c r="AI28" s="19"/>
      <c r="AJ28" s="19"/>
      <c r="AK28" s="19"/>
    </row>
    <row r="29" spans="1:37" ht="15" customHeight="1">
      <c r="A29" s="5"/>
      <c r="B29" s="11" t="s">
        <v>84</v>
      </c>
      <c r="C29" s="25"/>
      <c r="D29" s="25"/>
      <c r="E29" s="25"/>
      <c r="F29" s="25"/>
      <c r="G29" s="25"/>
      <c r="H29" s="25"/>
      <c r="I29" s="25"/>
      <c r="J29" s="373"/>
      <c r="K29" s="374"/>
      <c r="L29" s="374"/>
      <c r="M29" s="374"/>
      <c r="N29" s="374"/>
      <c r="O29" s="374"/>
      <c r="P29" s="374"/>
      <c r="Q29" s="374"/>
      <c r="R29" s="374"/>
      <c r="S29" s="374"/>
      <c r="T29" s="374"/>
      <c r="U29" s="374"/>
      <c r="V29" s="374"/>
      <c r="W29" s="374"/>
      <c r="X29" s="375"/>
      <c r="Y29" s="370" t="s">
        <v>89</v>
      </c>
      <c r="Z29" s="371"/>
      <c r="AA29" s="371"/>
      <c r="AB29" s="372"/>
      <c r="AC29" s="373"/>
      <c r="AD29" s="374"/>
      <c r="AE29" s="374"/>
      <c r="AF29" s="374"/>
      <c r="AG29" s="374"/>
      <c r="AH29" s="374"/>
      <c r="AI29" s="374"/>
      <c r="AJ29" s="375"/>
      <c r="AK29" s="6"/>
    </row>
    <row r="30" spans="1:37" ht="15" customHeight="1">
      <c r="A30" s="5"/>
      <c r="B30" s="11"/>
      <c r="C30" s="11"/>
      <c r="D30" s="12"/>
      <c r="E30" s="11"/>
      <c r="F30" s="11"/>
      <c r="G30" s="11"/>
      <c r="H30" s="25"/>
      <c r="I30" s="25"/>
      <c r="J30" s="25"/>
      <c r="K30" s="25"/>
      <c r="L30" s="25"/>
      <c r="M30" s="25"/>
      <c r="N30" s="25"/>
      <c r="O30" s="25"/>
      <c r="P30" s="25"/>
      <c r="Q30" s="25"/>
      <c r="R30" s="25"/>
      <c r="S30" s="25"/>
      <c r="T30" s="25"/>
      <c r="U30" s="25"/>
      <c r="V30" s="25"/>
      <c r="W30" s="25"/>
      <c r="X30" s="25"/>
      <c r="Y30" s="14"/>
      <c r="Z30" s="15"/>
      <c r="AA30" s="16"/>
      <c r="AB30" s="20"/>
      <c r="AC30" s="21"/>
      <c r="AD30" s="19"/>
      <c r="AE30" s="19"/>
      <c r="AF30" s="5"/>
      <c r="AG30" s="5"/>
      <c r="AH30" s="19"/>
      <c r="AI30" s="19"/>
      <c r="AJ30" s="19"/>
      <c r="AK30" s="19"/>
    </row>
    <row r="31" spans="1:37" ht="28.5" customHeight="1">
      <c r="A31" s="5"/>
      <c r="B31" s="391" t="s">
        <v>90</v>
      </c>
      <c r="C31" s="391"/>
      <c r="D31" s="391"/>
      <c r="E31" s="391"/>
      <c r="F31" s="391"/>
      <c r="G31" s="11"/>
      <c r="H31" s="25"/>
      <c r="I31" s="25"/>
      <c r="J31" s="373"/>
      <c r="K31" s="374"/>
      <c r="L31" s="374"/>
      <c r="M31" s="374"/>
      <c r="N31" s="374"/>
      <c r="O31" s="374"/>
      <c r="P31" s="374"/>
      <c r="Q31" s="374"/>
      <c r="R31" s="374"/>
      <c r="S31" s="374"/>
      <c r="T31" s="374"/>
      <c r="U31" s="374"/>
      <c r="V31" s="374"/>
      <c r="W31" s="374"/>
      <c r="X31" s="375"/>
      <c r="Y31" s="370" t="s">
        <v>91</v>
      </c>
      <c r="Z31" s="371"/>
      <c r="AA31" s="371"/>
      <c r="AB31" s="372"/>
      <c r="AC31" s="373"/>
      <c r="AD31" s="374"/>
      <c r="AE31" s="374"/>
      <c r="AF31" s="374"/>
      <c r="AG31" s="374"/>
      <c r="AH31" s="374"/>
      <c r="AI31" s="374"/>
      <c r="AJ31" s="375"/>
      <c r="AK31" s="6"/>
    </row>
    <row r="32" spans="1:37" ht="15" customHeight="1">
      <c r="A32" s="5"/>
      <c r="B32" s="11"/>
      <c r="C32" s="11"/>
      <c r="D32" s="12"/>
      <c r="E32" s="11"/>
      <c r="F32" s="11"/>
      <c r="G32" s="11"/>
      <c r="H32" s="25"/>
      <c r="I32" s="25"/>
      <c r="J32" s="25"/>
      <c r="K32" s="25"/>
      <c r="L32" s="25"/>
      <c r="M32" s="25"/>
      <c r="N32" s="25"/>
      <c r="O32" s="25"/>
      <c r="P32" s="25"/>
      <c r="Q32" s="25"/>
      <c r="R32" s="25"/>
      <c r="S32" s="25"/>
      <c r="T32" s="25"/>
      <c r="U32" s="25"/>
      <c r="V32" s="25"/>
      <c r="W32" s="25"/>
      <c r="X32" s="25"/>
      <c r="Y32" s="14"/>
      <c r="Z32" s="15"/>
      <c r="AA32" s="16"/>
      <c r="AB32" s="20"/>
      <c r="AC32" s="21"/>
      <c r="AD32" s="19"/>
      <c r="AE32" s="19"/>
      <c r="AF32" s="5"/>
      <c r="AG32" s="5"/>
      <c r="AH32" s="19"/>
      <c r="AI32" s="19"/>
      <c r="AJ32" s="19"/>
      <c r="AK32" s="19"/>
    </row>
    <row r="33" spans="1:37" ht="15" customHeight="1">
      <c r="A33" s="5"/>
      <c r="B33" s="371" t="s">
        <v>92</v>
      </c>
      <c r="C33" s="371"/>
      <c r="D33" s="371"/>
      <c r="E33" s="371"/>
      <c r="F33" s="25"/>
      <c r="G33" s="11"/>
      <c r="H33" s="25"/>
      <c r="I33" s="25"/>
      <c r="J33" s="373"/>
      <c r="K33" s="374"/>
      <c r="L33" s="374"/>
      <c r="M33" s="374"/>
      <c r="N33" s="374"/>
      <c r="O33" s="374"/>
      <c r="P33" s="374"/>
      <c r="Q33" s="374"/>
      <c r="R33" s="374"/>
      <c r="S33" s="374"/>
      <c r="T33" s="374"/>
      <c r="U33" s="374"/>
      <c r="V33" s="374"/>
      <c r="W33" s="374"/>
      <c r="X33" s="375"/>
      <c r="Y33" s="370" t="s">
        <v>93</v>
      </c>
      <c r="Z33" s="371"/>
      <c r="AA33" s="371"/>
      <c r="AB33" s="372"/>
      <c r="AC33" s="373"/>
      <c r="AD33" s="374"/>
      <c r="AE33" s="374"/>
      <c r="AF33" s="374"/>
      <c r="AG33" s="374"/>
      <c r="AH33" s="374"/>
      <c r="AI33" s="374"/>
      <c r="AJ33" s="375"/>
      <c r="AK33" s="6"/>
    </row>
    <row r="34" spans="1:37" ht="15" customHeight="1">
      <c r="A34" s="5"/>
      <c r="B34" s="11"/>
      <c r="C34" s="26"/>
      <c r="D34" s="26"/>
      <c r="E34" s="26"/>
      <c r="F34" s="26"/>
      <c r="G34" s="26"/>
      <c r="H34" s="26"/>
      <c r="I34" s="26"/>
      <c r="J34" s="26"/>
      <c r="K34" s="26"/>
      <c r="L34" s="26"/>
      <c r="M34" s="26"/>
      <c r="N34" s="26"/>
      <c r="O34" s="26"/>
      <c r="P34" s="26"/>
      <c r="Q34" s="26"/>
      <c r="R34" s="26"/>
      <c r="S34" s="26"/>
      <c r="T34" s="26"/>
      <c r="U34" s="11"/>
      <c r="V34" s="25"/>
      <c r="W34" s="11"/>
      <c r="X34" s="11"/>
      <c r="Y34" s="11"/>
      <c r="Z34" s="11"/>
      <c r="AA34" s="11"/>
      <c r="AB34" s="11"/>
      <c r="AC34" s="11"/>
      <c r="AD34" s="11"/>
      <c r="AE34" s="11"/>
      <c r="AF34" s="6"/>
      <c r="AG34" s="5"/>
      <c r="AH34" s="6"/>
      <c r="AI34" s="6"/>
      <c r="AJ34" s="6"/>
      <c r="AK34" s="6"/>
    </row>
    <row r="35" spans="1:37" ht="42.75" customHeight="1">
      <c r="A35" s="7"/>
      <c r="B35" s="386"/>
      <c r="C35" s="386"/>
      <c r="D35" s="386"/>
      <c r="E35" s="386"/>
      <c r="F35" s="386"/>
      <c r="G35" s="386"/>
      <c r="H35" s="386"/>
      <c r="I35" s="27"/>
      <c r="J35" s="11"/>
      <c r="K35" s="11"/>
      <c r="L35" s="11"/>
      <c r="M35" s="11"/>
      <c r="N35" s="11"/>
      <c r="O35" s="11"/>
      <c r="P35" s="11"/>
      <c r="Q35" s="11"/>
      <c r="R35" s="11"/>
      <c r="S35" s="11"/>
      <c r="T35" s="11"/>
      <c r="U35" s="11"/>
      <c r="V35" s="11"/>
      <c r="W35" s="23"/>
      <c r="X35" s="23"/>
      <c r="Y35" s="23"/>
      <c r="Z35" s="23"/>
      <c r="AA35" s="23"/>
      <c r="AB35" s="387"/>
      <c r="AC35" s="387"/>
      <c r="AD35" s="387"/>
      <c r="AE35" s="387"/>
      <c r="AF35" s="388"/>
      <c r="AG35" s="388"/>
      <c r="AH35" s="6"/>
      <c r="AI35" s="7"/>
      <c r="AJ35" s="7"/>
      <c r="AK35" s="7"/>
    </row>
    <row r="36" spans="1:37" ht="14">
      <c r="A36" s="5"/>
      <c r="B36" s="11"/>
      <c r="C36" s="11"/>
      <c r="D36" s="12"/>
      <c r="E36" s="11"/>
      <c r="F36" s="11"/>
      <c r="G36" s="11"/>
      <c r="H36" s="11"/>
      <c r="I36" s="11"/>
      <c r="J36" s="11"/>
      <c r="K36" s="11"/>
      <c r="L36" s="11"/>
      <c r="M36" s="11"/>
      <c r="N36" s="11"/>
      <c r="O36" s="11"/>
      <c r="P36" s="11"/>
      <c r="Q36" s="11"/>
      <c r="R36" s="11"/>
      <c r="S36" s="8"/>
      <c r="T36" s="8"/>
      <c r="U36" s="9"/>
      <c r="V36" s="11"/>
      <c r="W36" s="13"/>
      <c r="X36" s="14"/>
      <c r="Y36" s="14"/>
      <c r="Z36" s="15"/>
      <c r="AA36" s="16"/>
      <c r="AB36" s="17"/>
      <c r="AC36" s="18"/>
      <c r="AD36" s="19"/>
      <c r="AE36" s="19"/>
      <c r="AF36" s="5"/>
      <c r="AG36" s="5"/>
      <c r="AH36" s="19"/>
      <c r="AI36" s="19"/>
      <c r="AJ36" s="19"/>
      <c r="AK36" s="19"/>
    </row>
    <row r="37" spans="1:37" ht="28.5" customHeight="1">
      <c r="A37" s="5"/>
      <c r="B37" s="28"/>
      <c r="C37" s="389" t="s">
        <v>154</v>
      </c>
      <c r="D37" s="389"/>
      <c r="E37" s="389"/>
      <c r="F37" s="389"/>
      <c r="G37" s="389"/>
      <c r="H37" s="389"/>
      <c r="I37" s="390"/>
      <c r="J37" s="373"/>
      <c r="K37" s="374"/>
      <c r="L37" s="374"/>
      <c r="M37" s="374"/>
      <c r="N37" s="374"/>
      <c r="O37" s="374"/>
      <c r="P37" s="374"/>
      <c r="Q37" s="374"/>
      <c r="R37" s="374"/>
      <c r="S37" s="374"/>
      <c r="T37" s="374"/>
      <c r="U37" s="374"/>
      <c r="V37" s="374"/>
      <c r="W37" s="374"/>
      <c r="X37" s="375"/>
      <c r="Y37" s="370" t="s">
        <v>88</v>
      </c>
      <c r="Z37" s="371"/>
      <c r="AA37" s="371"/>
      <c r="AB37" s="372"/>
      <c r="AC37" s="373"/>
      <c r="AD37" s="374"/>
      <c r="AE37" s="374"/>
      <c r="AF37" s="374"/>
      <c r="AG37" s="374"/>
      <c r="AH37" s="374"/>
      <c r="AI37" s="374"/>
      <c r="AJ37" s="375"/>
      <c r="AK37" s="6"/>
    </row>
    <row r="38" spans="1:37" ht="15" customHeight="1">
      <c r="A38" s="5"/>
      <c r="B38" s="11"/>
      <c r="C38" s="11"/>
      <c r="D38" s="12"/>
      <c r="E38" s="11"/>
      <c r="F38" s="11"/>
      <c r="G38" s="11"/>
      <c r="H38" s="11"/>
      <c r="I38" s="11"/>
      <c r="J38" s="11"/>
      <c r="K38" s="11"/>
      <c r="L38" s="11"/>
      <c r="M38" s="11"/>
      <c r="N38" s="11"/>
      <c r="O38" s="11"/>
      <c r="P38" s="11"/>
      <c r="Q38" s="11"/>
      <c r="R38" s="11"/>
      <c r="S38" s="8"/>
      <c r="T38" s="8"/>
      <c r="U38" s="9"/>
      <c r="V38" s="11"/>
      <c r="W38" s="13"/>
      <c r="X38" s="14"/>
      <c r="Y38" s="14"/>
      <c r="Z38" s="15"/>
      <c r="AA38" s="16"/>
      <c r="AB38" s="20"/>
      <c r="AC38" s="21"/>
      <c r="AD38" s="19"/>
      <c r="AE38" s="19"/>
      <c r="AF38" s="5"/>
      <c r="AG38" s="5"/>
      <c r="AH38" s="19"/>
      <c r="AI38" s="19"/>
      <c r="AJ38" s="19"/>
      <c r="AK38" s="19"/>
    </row>
    <row r="39" spans="1:37" ht="15" customHeight="1">
      <c r="A39" s="5"/>
      <c r="B39" s="371" t="s">
        <v>84</v>
      </c>
      <c r="C39" s="371"/>
      <c r="D39" s="371"/>
      <c r="E39" s="371"/>
      <c r="F39" s="371"/>
      <c r="G39" s="371"/>
      <c r="H39" s="11"/>
      <c r="I39" s="11"/>
      <c r="J39" s="373"/>
      <c r="K39" s="374"/>
      <c r="L39" s="374"/>
      <c r="M39" s="374"/>
      <c r="N39" s="374"/>
      <c r="O39" s="374"/>
      <c r="P39" s="374"/>
      <c r="Q39" s="374"/>
      <c r="R39" s="374"/>
      <c r="S39" s="374"/>
      <c r="T39" s="374"/>
      <c r="U39" s="374"/>
      <c r="V39" s="374"/>
      <c r="W39" s="374"/>
      <c r="X39" s="375"/>
      <c r="Y39" s="370" t="s">
        <v>89</v>
      </c>
      <c r="Z39" s="371"/>
      <c r="AA39" s="371"/>
      <c r="AB39" s="372"/>
      <c r="AC39" s="392"/>
      <c r="AD39" s="393"/>
      <c r="AE39" s="393"/>
      <c r="AF39" s="393"/>
      <c r="AG39" s="393"/>
      <c r="AH39" s="393"/>
      <c r="AI39" s="393"/>
      <c r="AJ39" s="394"/>
      <c r="AK39" s="6"/>
    </row>
    <row r="40" spans="1:37" ht="15" customHeight="1">
      <c r="A40" s="5"/>
      <c r="B40" s="11"/>
      <c r="C40" s="11"/>
      <c r="D40" s="12"/>
      <c r="E40" s="11"/>
      <c r="F40" s="11"/>
      <c r="G40" s="11"/>
      <c r="H40" s="11"/>
      <c r="I40" s="11"/>
      <c r="J40" s="395"/>
      <c r="K40" s="395"/>
      <c r="L40" s="395"/>
      <c r="M40" s="395"/>
      <c r="N40" s="395"/>
      <c r="O40" s="395"/>
      <c r="P40" s="395"/>
      <c r="Q40" s="395"/>
      <c r="R40" s="395"/>
      <c r="S40" s="395"/>
      <c r="T40" s="395"/>
      <c r="U40" s="395"/>
      <c r="V40" s="395"/>
      <c r="W40" s="395"/>
      <c r="X40" s="395"/>
      <c r="Y40" s="14"/>
      <c r="Z40" s="15"/>
      <c r="AA40" s="16"/>
      <c r="AB40" s="20"/>
      <c r="AC40" s="21"/>
      <c r="AD40" s="19"/>
      <c r="AE40" s="19"/>
      <c r="AF40" s="5"/>
      <c r="AG40" s="5"/>
      <c r="AH40" s="19"/>
      <c r="AI40" s="19"/>
      <c r="AJ40" s="19"/>
      <c r="AK40" s="19"/>
    </row>
    <row r="41" spans="1:37" ht="15" customHeight="1">
      <c r="A41" s="5"/>
      <c r="B41" s="371" t="s">
        <v>87</v>
      </c>
      <c r="C41" s="371"/>
      <c r="D41" s="371"/>
      <c r="E41" s="371"/>
      <c r="F41" s="371"/>
      <c r="G41" s="371"/>
      <c r="H41" s="11"/>
      <c r="I41" s="11"/>
      <c r="J41" s="396"/>
      <c r="K41" s="397"/>
      <c r="L41" s="397"/>
      <c r="M41" s="397"/>
      <c r="N41" s="397"/>
      <c r="O41" s="397"/>
      <c r="P41" s="397"/>
      <c r="Q41" s="397"/>
      <c r="R41" s="397"/>
      <c r="S41" s="397"/>
      <c r="T41" s="397"/>
      <c r="U41" s="397"/>
      <c r="V41" s="397"/>
      <c r="W41" s="397"/>
      <c r="X41" s="398"/>
      <c r="Y41" s="370" t="s">
        <v>94</v>
      </c>
      <c r="Z41" s="371"/>
      <c r="AA41" s="371"/>
      <c r="AB41" s="372"/>
      <c r="AC41" s="373"/>
      <c r="AD41" s="374"/>
      <c r="AE41" s="374"/>
      <c r="AF41" s="374"/>
      <c r="AG41" s="374"/>
      <c r="AH41" s="374"/>
      <c r="AI41" s="374"/>
      <c r="AJ41" s="375"/>
      <c r="AK41" s="6"/>
    </row>
    <row r="42" spans="1:37" ht="15" customHeight="1">
      <c r="A42" s="5"/>
      <c r="B42" s="371"/>
      <c r="C42" s="371"/>
      <c r="D42" s="371"/>
      <c r="E42" s="371"/>
      <c r="F42" s="371"/>
      <c r="G42" s="371"/>
      <c r="H42" s="26"/>
      <c r="I42" s="26"/>
      <c r="J42" s="399"/>
      <c r="K42" s="400"/>
      <c r="L42" s="400"/>
      <c r="M42" s="400"/>
      <c r="N42" s="400"/>
      <c r="O42" s="400"/>
      <c r="P42" s="400"/>
      <c r="Q42" s="400"/>
      <c r="R42" s="400"/>
      <c r="S42" s="400"/>
      <c r="T42" s="400"/>
      <c r="U42" s="400"/>
      <c r="V42" s="400"/>
      <c r="W42" s="400"/>
      <c r="X42" s="401"/>
      <c r="Y42" s="370"/>
      <c r="Z42" s="371"/>
      <c r="AA42" s="371"/>
      <c r="AB42" s="371"/>
      <c r="AC42" s="371"/>
      <c r="AD42" s="6"/>
      <c r="AE42" s="6"/>
      <c r="AF42" s="6"/>
      <c r="AG42" s="6"/>
      <c r="AH42" s="6"/>
      <c r="AI42" s="6"/>
      <c r="AJ42" s="6"/>
      <c r="AK42" s="6"/>
    </row>
    <row r="43" spans="1:37">
      <c r="A43" s="5"/>
      <c r="B43" s="11"/>
      <c r="C43" s="26"/>
      <c r="D43" s="26"/>
      <c r="E43" s="26"/>
      <c r="F43" s="26"/>
      <c r="G43" s="26"/>
      <c r="H43" s="26"/>
      <c r="I43" s="26"/>
      <c r="J43" s="26"/>
      <c r="K43" s="26"/>
      <c r="L43" s="26"/>
      <c r="M43" s="26"/>
      <c r="N43" s="26"/>
      <c r="O43" s="26"/>
      <c r="P43" s="26"/>
      <c r="Q43" s="26"/>
      <c r="R43" s="26"/>
      <c r="S43" s="26"/>
      <c r="T43" s="26"/>
      <c r="U43" s="11"/>
      <c r="V43" s="25"/>
      <c r="W43" s="11"/>
      <c r="X43" s="6"/>
      <c r="Y43" s="11"/>
      <c r="Z43" s="26"/>
      <c r="AA43" s="26"/>
      <c r="AB43" s="26"/>
      <c r="AC43" s="29"/>
      <c r="AD43" s="6"/>
      <c r="AE43" s="6"/>
      <c r="AF43" s="6"/>
      <c r="AG43" s="6"/>
      <c r="AH43" s="6"/>
      <c r="AI43" s="6"/>
      <c r="AJ43" s="6"/>
      <c r="AK43" s="6"/>
    </row>
    <row r="44" spans="1:37">
      <c r="A44" s="5"/>
      <c r="B44" s="11"/>
      <c r="C44" s="26"/>
      <c r="D44" s="26"/>
      <c r="E44" s="26"/>
      <c r="F44" s="26"/>
      <c r="G44" s="26"/>
      <c r="H44" s="26"/>
      <c r="I44" s="26"/>
      <c r="J44" s="26"/>
      <c r="K44" s="26"/>
      <c r="L44" s="26"/>
      <c r="M44" s="26"/>
      <c r="N44" s="26"/>
      <c r="O44" s="26"/>
      <c r="P44" s="26"/>
      <c r="Q44" s="26"/>
      <c r="R44" s="26"/>
      <c r="S44" s="26"/>
      <c r="T44" s="26"/>
      <c r="U44" s="11"/>
      <c r="V44" s="25"/>
      <c r="W44" s="11"/>
      <c r="X44" s="6"/>
      <c r="Y44" s="11"/>
      <c r="Z44" s="26"/>
      <c r="AA44" s="26"/>
      <c r="AB44" s="26"/>
      <c r="AC44" s="29"/>
      <c r="AD44" s="6"/>
      <c r="AE44" s="6"/>
      <c r="AF44" s="6"/>
      <c r="AG44" s="6"/>
      <c r="AH44" s="6"/>
      <c r="AI44" s="6"/>
      <c r="AJ44" s="6"/>
      <c r="AK44" s="6"/>
    </row>
    <row r="45" spans="1:37" ht="15" customHeight="1">
      <c r="A45" s="5"/>
      <c r="B45" s="408" t="s">
        <v>95</v>
      </c>
      <c r="C45" s="409"/>
      <c r="D45" s="409"/>
      <c r="E45" s="409"/>
      <c r="F45" s="409"/>
      <c r="G45" s="409"/>
      <c r="H45" s="409"/>
      <c r="I45" s="409"/>
      <c r="J45" s="409"/>
      <c r="K45" s="409"/>
      <c r="L45" s="409"/>
      <c r="M45" s="409"/>
      <c r="N45" s="409"/>
      <c r="O45" s="409"/>
      <c r="P45" s="409"/>
      <c r="Q45" s="409"/>
      <c r="R45" s="409"/>
      <c r="S45" s="409"/>
      <c r="T45" s="409"/>
      <c r="U45" s="409"/>
      <c r="V45" s="409"/>
      <c r="W45" s="409"/>
      <c r="X45" s="409"/>
      <c r="Y45" s="409"/>
      <c r="Z45" s="409"/>
      <c r="AA45" s="409"/>
      <c r="AB45" s="409"/>
      <c r="AC45" s="409"/>
      <c r="AD45" s="409"/>
      <c r="AE45" s="409"/>
      <c r="AF45" s="409"/>
      <c r="AG45" s="409"/>
      <c r="AH45" s="409"/>
      <c r="AI45" s="409"/>
      <c r="AJ45" s="410"/>
      <c r="AK45" s="6"/>
    </row>
    <row r="46" spans="1:37" ht="26.5" customHeight="1">
      <c r="A46" s="5"/>
      <c r="B46" s="411" t="s">
        <v>96</v>
      </c>
      <c r="C46" s="412"/>
      <c r="D46" s="412"/>
      <c r="E46" s="412"/>
      <c r="F46" s="412"/>
      <c r="G46" s="412"/>
      <c r="H46" s="412"/>
      <c r="I46" s="412"/>
      <c r="J46" s="412"/>
      <c r="K46" s="412"/>
      <c r="L46" s="412"/>
      <c r="M46" s="412"/>
      <c r="N46" s="412"/>
      <c r="O46" s="412"/>
      <c r="P46" s="412"/>
      <c r="Q46" s="412"/>
      <c r="R46" s="413"/>
      <c r="S46" s="411" t="s">
        <v>155</v>
      </c>
      <c r="T46" s="412"/>
      <c r="U46" s="412"/>
      <c r="V46" s="412"/>
      <c r="W46" s="412"/>
      <c r="X46" s="412"/>
      <c r="Y46" s="412"/>
      <c r="Z46" s="412"/>
      <c r="AA46" s="412"/>
      <c r="AB46" s="412"/>
      <c r="AC46" s="412"/>
      <c r="AD46" s="412"/>
      <c r="AE46" s="412"/>
      <c r="AF46" s="413"/>
      <c r="AG46" s="411" t="s">
        <v>97</v>
      </c>
      <c r="AH46" s="412"/>
      <c r="AI46" s="412"/>
      <c r="AJ46" s="413"/>
      <c r="AK46" s="6"/>
    </row>
    <row r="47" spans="1:37" ht="15" customHeight="1">
      <c r="A47" s="5"/>
      <c r="B47" s="402"/>
      <c r="C47" s="403"/>
      <c r="D47" s="403"/>
      <c r="E47" s="403"/>
      <c r="F47" s="403"/>
      <c r="G47" s="403"/>
      <c r="H47" s="403"/>
      <c r="I47" s="403"/>
      <c r="J47" s="403"/>
      <c r="K47" s="403"/>
      <c r="L47" s="403"/>
      <c r="M47" s="403"/>
      <c r="N47" s="403"/>
      <c r="O47" s="403"/>
      <c r="P47" s="403"/>
      <c r="Q47" s="403"/>
      <c r="R47" s="404"/>
      <c r="S47" s="405"/>
      <c r="T47" s="406"/>
      <c r="U47" s="406"/>
      <c r="V47" s="406"/>
      <c r="W47" s="406"/>
      <c r="X47" s="406"/>
      <c r="Y47" s="406"/>
      <c r="Z47" s="406"/>
      <c r="AA47" s="406"/>
      <c r="AB47" s="406"/>
      <c r="AC47" s="406"/>
      <c r="AD47" s="406"/>
      <c r="AE47" s="406"/>
      <c r="AF47" s="407"/>
      <c r="AG47" s="405"/>
      <c r="AH47" s="406"/>
      <c r="AI47" s="406"/>
      <c r="AJ47" s="407"/>
      <c r="AK47" s="6"/>
    </row>
    <row r="48" spans="1:37">
      <c r="A48" s="5"/>
      <c r="B48" s="402"/>
      <c r="C48" s="403"/>
      <c r="D48" s="403"/>
      <c r="E48" s="403"/>
      <c r="F48" s="403"/>
      <c r="G48" s="403"/>
      <c r="H48" s="403"/>
      <c r="I48" s="403"/>
      <c r="J48" s="403"/>
      <c r="K48" s="403"/>
      <c r="L48" s="403"/>
      <c r="M48" s="403"/>
      <c r="N48" s="403"/>
      <c r="O48" s="403"/>
      <c r="P48" s="403"/>
      <c r="Q48" s="403"/>
      <c r="R48" s="404"/>
      <c r="S48" s="405"/>
      <c r="T48" s="406"/>
      <c r="U48" s="406"/>
      <c r="V48" s="406"/>
      <c r="W48" s="406"/>
      <c r="X48" s="406"/>
      <c r="Y48" s="406"/>
      <c r="Z48" s="406"/>
      <c r="AA48" s="406"/>
      <c r="AB48" s="406"/>
      <c r="AC48" s="406"/>
      <c r="AD48" s="406"/>
      <c r="AE48" s="406"/>
      <c r="AF48" s="407"/>
      <c r="AG48" s="405"/>
      <c r="AH48" s="406"/>
      <c r="AI48" s="406"/>
      <c r="AJ48" s="407"/>
      <c r="AK48" s="6"/>
    </row>
    <row r="49" spans="1:37">
      <c r="A49" s="5"/>
      <c r="B49" s="402"/>
      <c r="C49" s="403"/>
      <c r="D49" s="403"/>
      <c r="E49" s="403"/>
      <c r="F49" s="403"/>
      <c r="G49" s="403"/>
      <c r="H49" s="403"/>
      <c r="I49" s="403"/>
      <c r="J49" s="403"/>
      <c r="K49" s="403"/>
      <c r="L49" s="403"/>
      <c r="M49" s="403"/>
      <c r="N49" s="403"/>
      <c r="O49" s="403"/>
      <c r="P49" s="403"/>
      <c r="Q49" s="403"/>
      <c r="R49" s="404"/>
      <c r="S49" s="405"/>
      <c r="T49" s="406"/>
      <c r="U49" s="406"/>
      <c r="V49" s="406"/>
      <c r="W49" s="406"/>
      <c r="X49" s="406"/>
      <c r="Y49" s="406"/>
      <c r="Z49" s="406"/>
      <c r="AA49" s="406"/>
      <c r="AB49" s="406"/>
      <c r="AC49" s="406"/>
      <c r="AD49" s="406"/>
      <c r="AE49" s="406"/>
      <c r="AF49" s="407"/>
      <c r="AG49" s="405"/>
      <c r="AH49" s="406"/>
      <c r="AI49" s="406"/>
      <c r="AJ49" s="407"/>
      <c r="AK49" s="6"/>
    </row>
    <row r="50" spans="1:37">
      <c r="A50" s="5"/>
      <c r="B50" s="402"/>
      <c r="C50" s="403"/>
      <c r="D50" s="403"/>
      <c r="E50" s="403"/>
      <c r="F50" s="403"/>
      <c r="G50" s="403"/>
      <c r="H50" s="403"/>
      <c r="I50" s="403"/>
      <c r="J50" s="403"/>
      <c r="K50" s="403"/>
      <c r="L50" s="403"/>
      <c r="M50" s="403"/>
      <c r="N50" s="403"/>
      <c r="O50" s="403"/>
      <c r="P50" s="403"/>
      <c r="Q50" s="403"/>
      <c r="R50" s="404"/>
      <c r="S50" s="405"/>
      <c r="T50" s="406"/>
      <c r="U50" s="406"/>
      <c r="V50" s="406"/>
      <c r="W50" s="406"/>
      <c r="X50" s="406"/>
      <c r="Y50" s="406"/>
      <c r="Z50" s="406"/>
      <c r="AA50" s="406"/>
      <c r="AB50" s="406"/>
      <c r="AC50" s="406"/>
      <c r="AD50" s="406"/>
      <c r="AE50" s="406"/>
      <c r="AF50" s="407"/>
      <c r="AG50" s="405"/>
      <c r="AH50" s="406"/>
      <c r="AI50" s="406"/>
      <c r="AJ50" s="407"/>
      <c r="AK50" s="6"/>
    </row>
    <row r="51" spans="1:37">
      <c r="A51" s="5"/>
      <c r="B51" s="422"/>
      <c r="C51" s="423"/>
      <c r="D51" s="423"/>
      <c r="E51" s="423"/>
      <c r="F51" s="423"/>
      <c r="G51" s="423"/>
      <c r="H51" s="423"/>
      <c r="I51" s="423"/>
      <c r="J51" s="423"/>
      <c r="K51" s="423"/>
      <c r="L51" s="423"/>
      <c r="M51" s="423"/>
      <c r="N51" s="423"/>
      <c r="O51" s="423"/>
      <c r="P51" s="423"/>
      <c r="Q51" s="423"/>
      <c r="R51" s="424"/>
      <c r="S51" s="425"/>
      <c r="T51" s="426"/>
      <c r="U51" s="426"/>
      <c r="V51" s="426"/>
      <c r="W51" s="426"/>
      <c r="X51" s="426"/>
      <c r="Y51" s="426"/>
      <c r="Z51" s="426"/>
      <c r="AA51" s="426"/>
      <c r="AB51" s="426"/>
      <c r="AC51" s="426"/>
      <c r="AD51" s="426"/>
      <c r="AE51" s="426"/>
      <c r="AF51" s="427"/>
      <c r="AG51" s="425"/>
      <c r="AH51" s="426"/>
      <c r="AI51" s="426"/>
      <c r="AJ51" s="427"/>
      <c r="AK51" s="6"/>
    </row>
    <row r="52" spans="1:37">
      <c r="A52" s="5"/>
      <c r="B52" s="11"/>
      <c r="C52" s="26"/>
      <c r="D52" s="26"/>
      <c r="E52" s="26"/>
      <c r="F52" s="26"/>
      <c r="G52" s="26"/>
      <c r="H52" s="26"/>
      <c r="I52" s="26"/>
      <c r="J52" s="26"/>
      <c r="K52" s="26"/>
      <c r="L52" s="26"/>
      <c r="M52" s="26"/>
      <c r="N52" s="26"/>
      <c r="O52" s="26"/>
      <c r="P52" s="26"/>
      <c r="Q52" s="26"/>
      <c r="R52" s="26"/>
      <c r="S52" s="26"/>
      <c r="T52" s="26"/>
      <c r="U52" s="11"/>
      <c r="V52" s="25"/>
      <c r="W52" s="11"/>
      <c r="X52" s="6"/>
      <c r="Y52" s="11"/>
      <c r="Z52" s="26"/>
      <c r="AA52" s="26"/>
      <c r="AB52" s="26"/>
      <c r="AC52" s="29"/>
      <c r="AD52" s="6"/>
      <c r="AE52" s="6"/>
      <c r="AF52" s="6"/>
      <c r="AG52" s="6"/>
      <c r="AH52" s="6"/>
      <c r="AI52" s="6"/>
      <c r="AJ52" s="6"/>
      <c r="AK52" s="6"/>
    </row>
    <row r="53" spans="1:37">
      <c r="A53" s="5"/>
      <c r="B53" s="11"/>
      <c r="C53" s="26"/>
      <c r="D53" s="26"/>
      <c r="E53" s="26"/>
      <c r="F53" s="26"/>
      <c r="G53" s="26"/>
      <c r="H53" s="26"/>
      <c r="I53" s="26"/>
      <c r="J53" s="26"/>
      <c r="K53" s="26"/>
      <c r="L53" s="26"/>
      <c r="M53" s="26"/>
      <c r="N53" s="26"/>
      <c r="O53" s="26"/>
      <c r="P53" s="26"/>
      <c r="Q53" s="26"/>
      <c r="R53" s="26"/>
      <c r="S53" s="26"/>
      <c r="T53" s="26"/>
      <c r="U53" s="11"/>
      <c r="V53" s="25"/>
      <c r="W53" s="11"/>
      <c r="X53" s="6"/>
      <c r="Y53" s="11"/>
      <c r="Z53" s="26"/>
      <c r="AA53" s="26"/>
      <c r="AB53" s="26"/>
      <c r="AC53" s="29"/>
      <c r="AD53" s="6"/>
      <c r="AE53" s="6"/>
      <c r="AF53" s="6"/>
      <c r="AG53" s="6"/>
      <c r="AH53" s="6"/>
      <c r="AI53" s="6"/>
      <c r="AJ53" s="6"/>
      <c r="AK53" s="6"/>
    </row>
    <row r="54" spans="1:37" ht="15" customHeight="1">
      <c r="A54" s="5"/>
      <c r="B54" s="408" t="s">
        <v>149</v>
      </c>
      <c r="C54" s="409"/>
      <c r="D54" s="409"/>
      <c r="E54" s="409"/>
      <c r="F54" s="409"/>
      <c r="G54" s="409"/>
      <c r="H54" s="409"/>
      <c r="I54" s="409"/>
      <c r="J54" s="409"/>
      <c r="K54" s="409"/>
      <c r="L54" s="409"/>
      <c r="M54" s="409"/>
      <c r="N54" s="409"/>
      <c r="O54" s="409"/>
      <c r="P54" s="409"/>
      <c r="Q54" s="409"/>
      <c r="R54" s="409"/>
      <c r="S54" s="409"/>
      <c r="T54" s="409"/>
      <c r="U54" s="409"/>
      <c r="V54" s="409"/>
      <c r="W54" s="409"/>
      <c r="X54" s="409"/>
      <c r="Y54" s="409"/>
      <c r="Z54" s="409"/>
      <c r="AA54" s="409"/>
      <c r="AB54" s="409"/>
      <c r="AC54" s="409"/>
      <c r="AD54" s="409"/>
      <c r="AE54" s="409"/>
      <c r="AF54" s="409"/>
      <c r="AG54" s="409"/>
      <c r="AH54" s="409"/>
      <c r="AI54" s="409"/>
      <c r="AJ54" s="410"/>
      <c r="AK54" s="30"/>
    </row>
    <row r="55" spans="1:37" ht="15" customHeight="1">
      <c r="A55" s="5"/>
      <c r="B55" s="31"/>
      <c r="C55" s="31"/>
      <c r="D55" s="31"/>
      <c r="E55" s="31"/>
      <c r="F55" s="31"/>
      <c r="G55" s="31"/>
      <c r="H55" s="31"/>
      <c r="I55" s="31"/>
      <c r="J55" s="31"/>
      <c r="K55" s="31"/>
      <c r="L55" s="31"/>
      <c r="M55" s="31"/>
      <c r="N55" s="32"/>
      <c r="O55" s="32"/>
      <c r="P55" s="32"/>
      <c r="Q55" s="32"/>
      <c r="R55" s="32"/>
      <c r="S55" s="32"/>
      <c r="T55" s="32"/>
      <c r="U55" s="32"/>
      <c r="V55" s="32"/>
      <c r="W55" s="32"/>
      <c r="X55" s="32"/>
      <c r="Y55" s="32"/>
      <c r="Z55" s="32"/>
      <c r="AA55" s="32"/>
      <c r="AB55" s="32"/>
      <c r="AC55" s="32"/>
      <c r="AD55" s="32"/>
      <c r="AE55" s="32"/>
      <c r="AF55" s="32"/>
      <c r="AG55" s="32"/>
      <c r="AH55" s="32"/>
      <c r="AI55" s="32"/>
      <c r="AJ55" s="32"/>
      <c r="AK55" s="30"/>
    </row>
    <row r="56" spans="1:37" ht="14">
      <c r="A56" s="5"/>
      <c r="B56" s="414" t="s">
        <v>98</v>
      </c>
      <c r="C56" s="415"/>
      <c r="D56" s="415"/>
      <c r="E56" s="415"/>
      <c r="F56" s="415"/>
      <c r="G56" s="415"/>
      <c r="H56" s="415"/>
      <c r="I56" s="415"/>
      <c r="J56" s="415"/>
      <c r="K56" s="415"/>
      <c r="L56" s="415"/>
      <c r="M56" s="415"/>
      <c r="N56" s="415"/>
      <c r="O56" s="415"/>
      <c r="P56" s="415"/>
      <c r="Q56" s="415"/>
      <c r="R56" s="415"/>
      <c r="S56" s="415"/>
      <c r="T56" s="415"/>
      <c r="U56" s="415"/>
      <c r="V56" s="415"/>
      <c r="W56" s="415"/>
      <c r="X56" s="415"/>
      <c r="Y56" s="415"/>
      <c r="Z56" s="415"/>
      <c r="AA56" s="415"/>
      <c r="AB56" s="415"/>
      <c r="AC56" s="415"/>
      <c r="AD56" s="415"/>
      <c r="AE56" s="415"/>
      <c r="AF56" s="415"/>
      <c r="AG56" s="415"/>
      <c r="AH56" s="415"/>
      <c r="AI56" s="415"/>
      <c r="AJ56" s="416"/>
      <c r="AK56" s="30"/>
    </row>
    <row r="57" spans="1:37" ht="30" customHeight="1">
      <c r="A57" s="5"/>
      <c r="B57" s="417" t="s">
        <v>36</v>
      </c>
      <c r="C57" s="418"/>
      <c r="D57" s="418"/>
      <c r="E57" s="418"/>
      <c r="F57" s="419"/>
      <c r="G57" s="417" t="s">
        <v>99</v>
      </c>
      <c r="H57" s="418"/>
      <c r="I57" s="418"/>
      <c r="J57" s="418"/>
      <c r="K57" s="418"/>
      <c r="L57" s="418"/>
      <c r="M57" s="418"/>
      <c r="N57" s="418"/>
      <c r="O57" s="418"/>
      <c r="P57" s="418"/>
      <c r="Q57" s="418"/>
      <c r="R57" s="419"/>
      <c r="S57" s="417" t="s">
        <v>100</v>
      </c>
      <c r="T57" s="418"/>
      <c r="U57" s="418"/>
      <c r="V57" s="418"/>
      <c r="W57" s="418"/>
      <c r="X57" s="419"/>
      <c r="Y57" s="417" t="s">
        <v>101</v>
      </c>
      <c r="Z57" s="418"/>
      <c r="AA57" s="418"/>
      <c r="AB57" s="418"/>
      <c r="AC57" s="418"/>
      <c r="AD57" s="418"/>
      <c r="AE57" s="418"/>
      <c r="AF57" s="419"/>
      <c r="AG57" s="417" t="s">
        <v>184</v>
      </c>
      <c r="AH57" s="419"/>
      <c r="AI57" s="420" t="s">
        <v>102</v>
      </c>
      <c r="AJ57" s="421"/>
      <c r="AK57" s="11"/>
    </row>
    <row r="58" spans="1:37" ht="15" customHeight="1">
      <c r="A58" s="5"/>
      <c r="B58" s="428"/>
      <c r="C58" s="429"/>
      <c r="D58" s="429"/>
      <c r="E58" s="429"/>
      <c r="F58" s="430"/>
      <c r="G58" s="428"/>
      <c r="H58" s="429"/>
      <c r="I58" s="429"/>
      <c r="J58" s="429"/>
      <c r="K58" s="429"/>
      <c r="L58" s="429"/>
      <c r="M58" s="429"/>
      <c r="N58" s="429"/>
      <c r="O58" s="429"/>
      <c r="P58" s="429"/>
      <c r="Q58" s="429"/>
      <c r="R58" s="430"/>
      <c r="S58" s="428"/>
      <c r="T58" s="429"/>
      <c r="U58" s="429"/>
      <c r="V58" s="429"/>
      <c r="W58" s="429"/>
      <c r="X58" s="430"/>
      <c r="Y58" s="428"/>
      <c r="Z58" s="429"/>
      <c r="AA58" s="429"/>
      <c r="AB58" s="429"/>
      <c r="AC58" s="429"/>
      <c r="AD58" s="429"/>
      <c r="AE58" s="429"/>
      <c r="AF58" s="430"/>
      <c r="AG58" s="431"/>
      <c r="AH58" s="432"/>
      <c r="AI58" s="433"/>
      <c r="AJ58" s="434"/>
      <c r="AK58" s="6"/>
    </row>
    <row r="59" spans="1:37">
      <c r="A59" s="5"/>
      <c r="B59" s="428"/>
      <c r="C59" s="429"/>
      <c r="D59" s="429"/>
      <c r="E59" s="429"/>
      <c r="F59" s="430"/>
      <c r="G59" s="428"/>
      <c r="H59" s="429"/>
      <c r="I59" s="429"/>
      <c r="J59" s="429"/>
      <c r="K59" s="429"/>
      <c r="L59" s="429"/>
      <c r="M59" s="429"/>
      <c r="N59" s="429"/>
      <c r="O59" s="429"/>
      <c r="P59" s="429"/>
      <c r="Q59" s="429"/>
      <c r="R59" s="430"/>
      <c r="S59" s="428"/>
      <c r="T59" s="429"/>
      <c r="U59" s="429"/>
      <c r="V59" s="429"/>
      <c r="W59" s="429"/>
      <c r="X59" s="430"/>
      <c r="Y59" s="428"/>
      <c r="Z59" s="429"/>
      <c r="AA59" s="429"/>
      <c r="AB59" s="429"/>
      <c r="AC59" s="429"/>
      <c r="AD59" s="429"/>
      <c r="AE59" s="429"/>
      <c r="AF59" s="430"/>
      <c r="AG59" s="431"/>
      <c r="AH59" s="432"/>
      <c r="AI59" s="433"/>
      <c r="AJ59" s="434"/>
      <c r="AK59" s="6"/>
    </row>
    <row r="60" spans="1:37">
      <c r="A60" s="5"/>
      <c r="B60" s="428"/>
      <c r="C60" s="429"/>
      <c r="D60" s="429"/>
      <c r="E60" s="429"/>
      <c r="F60" s="430"/>
      <c r="G60" s="428"/>
      <c r="H60" s="429"/>
      <c r="I60" s="429"/>
      <c r="J60" s="429"/>
      <c r="K60" s="429"/>
      <c r="L60" s="429"/>
      <c r="M60" s="429"/>
      <c r="N60" s="429"/>
      <c r="O60" s="429"/>
      <c r="P60" s="429"/>
      <c r="Q60" s="429"/>
      <c r="R60" s="430"/>
      <c r="S60" s="428"/>
      <c r="T60" s="429"/>
      <c r="U60" s="429"/>
      <c r="V60" s="429"/>
      <c r="W60" s="429"/>
      <c r="X60" s="430"/>
      <c r="Y60" s="428"/>
      <c r="Z60" s="429"/>
      <c r="AA60" s="429"/>
      <c r="AB60" s="429"/>
      <c r="AC60" s="429"/>
      <c r="AD60" s="429"/>
      <c r="AE60" s="429"/>
      <c r="AF60" s="430"/>
      <c r="AG60" s="431"/>
      <c r="AH60" s="432"/>
      <c r="AI60" s="435"/>
      <c r="AJ60" s="436"/>
      <c r="AK60" s="6"/>
    </row>
    <row r="61" spans="1:37">
      <c r="A61" s="5"/>
      <c r="B61" s="428"/>
      <c r="C61" s="429"/>
      <c r="D61" s="429"/>
      <c r="E61" s="429"/>
      <c r="F61" s="430"/>
      <c r="G61" s="428"/>
      <c r="H61" s="429"/>
      <c r="I61" s="429"/>
      <c r="J61" s="429"/>
      <c r="K61" s="429"/>
      <c r="L61" s="429"/>
      <c r="M61" s="429"/>
      <c r="N61" s="429"/>
      <c r="O61" s="429"/>
      <c r="P61" s="429"/>
      <c r="Q61" s="429"/>
      <c r="R61" s="430"/>
      <c r="S61" s="428"/>
      <c r="T61" s="429"/>
      <c r="U61" s="429"/>
      <c r="V61" s="429"/>
      <c r="W61" s="429"/>
      <c r="X61" s="430"/>
      <c r="Y61" s="428"/>
      <c r="Z61" s="429"/>
      <c r="AA61" s="429"/>
      <c r="AB61" s="429"/>
      <c r="AC61" s="429"/>
      <c r="AD61" s="429"/>
      <c r="AE61" s="429"/>
      <c r="AF61" s="430"/>
      <c r="AG61" s="431"/>
      <c r="AH61" s="432"/>
      <c r="AI61" s="433"/>
      <c r="AJ61" s="434"/>
      <c r="AK61" s="6"/>
    </row>
    <row r="62" spans="1:37">
      <c r="A62" s="5"/>
      <c r="B62" s="428"/>
      <c r="C62" s="429"/>
      <c r="D62" s="429"/>
      <c r="E62" s="429"/>
      <c r="F62" s="430"/>
      <c r="G62" s="428"/>
      <c r="H62" s="429"/>
      <c r="I62" s="429"/>
      <c r="J62" s="429"/>
      <c r="K62" s="429"/>
      <c r="L62" s="429"/>
      <c r="M62" s="429"/>
      <c r="N62" s="429"/>
      <c r="O62" s="429"/>
      <c r="P62" s="429"/>
      <c r="Q62" s="429"/>
      <c r="R62" s="430"/>
      <c r="S62" s="428"/>
      <c r="T62" s="429"/>
      <c r="U62" s="429"/>
      <c r="V62" s="429"/>
      <c r="W62" s="429"/>
      <c r="X62" s="430"/>
      <c r="Y62" s="428"/>
      <c r="Z62" s="429"/>
      <c r="AA62" s="429"/>
      <c r="AB62" s="429"/>
      <c r="AC62" s="429"/>
      <c r="AD62" s="429"/>
      <c r="AE62" s="429"/>
      <c r="AF62" s="430"/>
      <c r="AG62" s="431"/>
      <c r="AH62" s="432"/>
      <c r="AI62" s="433"/>
      <c r="AJ62" s="434"/>
      <c r="AK62" s="6"/>
    </row>
    <row r="63" spans="1:37" ht="21" customHeight="1">
      <c r="A63" s="5"/>
      <c r="B63" s="437" t="s">
        <v>103</v>
      </c>
      <c r="C63" s="437"/>
      <c r="D63" s="437"/>
      <c r="E63" s="437"/>
      <c r="F63" s="437"/>
      <c r="G63" s="437"/>
      <c r="H63" s="437"/>
      <c r="I63" s="437"/>
      <c r="J63" s="437"/>
      <c r="K63" s="437"/>
      <c r="L63" s="437"/>
      <c r="M63" s="437"/>
      <c r="N63" s="437"/>
      <c r="O63" s="437"/>
      <c r="P63" s="437"/>
      <c r="Q63" s="437"/>
      <c r="R63" s="437"/>
      <c r="S63" s="437"/>
      <c r="T63" s="437"/>
      <c r="U63" s="437"/>
      <c r="V63" s="437"/>
      <c r="W63" s="437"/>
      <c r="X63" s="437"/>
      <c r="Y63" s="437"/>
      <c r="Z63" s="437"/>
      <c r="AA63" s="437"/>
      <c r="AB63" s="437"/>
      <c r="AC63" s="437"/>
      <c r="AD63" s="437"/>
      <c r="AE63" s="437"/>
      <c r="AF63" s="437"/>
      <c r="AG63" s="437"/>
      <c r="AH63" s="437"/>
      <c r="AI63" s="437"/>
      <c r="AJ63" s="437"/>
      <c r="AK63" s="6"/>
    </row>
    <row r="64" spans="1:37" ht="15" customHeight="1">
      <c r="A64" s="5"/>
      <c r="B64" s="414" t="s">
        <v>150</v>
      </c>
      <c r="C64" s="415"/>
      <c r="D64" s="415"/>
      <c r="E64" s="415"/>
      <c r="F64" s="415"/>
      <c r="G64" s="415"/>
      <c r="H64" s="415"/>
      <c r="I64" s="415"/>
      <c r="J64" s="415"/>
      <c r="K64" s="415"/>
      <c r="L64" s="415"/>
      <c r="M64" s="415"/>
      <c r="N64" s="415"/>
      <c r="O64" s="415"/>
      <c r="P64" s="415"/>
      <c r="Q64" s="415"/>
      <c r="R64" s="415"/>
      <c r="S64" s="415"/>
      <c r="T64" s="415"/>
      <c r="U64" s="415"/>
      <c r="V64" s="415"/>
      <c r="W64" s="415"/>
      <c r="X64" s="415"/>
      <c r="Y64" s="415"/>
      <c r="Z64" s="415"/>
      <c r="AA64" s="415"/>
      <c r="AB64" s="415"/>
      <c r="AC64" s="415"/>
      <c r="AD64" s="415"/>
      <c r="AE64" s="415"/>
      <c r="AF64" s="415"/>
      <c r="AG64" s="415"/>
      <c r="AH64" s="415"/>
      <c r="AI64" s="415"/>
      <c r="AJ64" s="416"/>
      <c r="AK64" s="6"/>
    </row>
    <row r="65" spans="1:37" ht="27" customHeight="1">
      <c r="A65" s="5"/>
      <c r="B65" s="417" t="s">
        <v>36</v>
      </c>
      <c r="C65" s="418"/>
      <c r="D65" s="418"/>
      <c r="E65" s="418"/>
      <c r="F65" s="419"/>
      <c r="G65" s="417" t="s">
        <v>99</v>
      </c>
      <c r="H65" s="418"/>
      <c r="I65" s="418"/>
      <c r="J65" s="418"/>
      <c r="K65" s="418"/>
      <c r="L65" s="418"/>
      <c r="M65" s="418"/>
      <c r="N65" s="418"/>
      <c r="O65" s="418"/>
      <c r="P65" s="418"/>
      <c r="Q65" s="418"/>
      <c r="R65" s="419"/>
      <c r="S65" s="417" t="s">
        <v>100</v>
      </c>
      <c r="T65" s="418"/>
      <c r="U65" s="418"/>
      <c r="V65" s="418"/>
      <c r="W65" s="418"/>
      <c r="X65" s="419"/>
      <c r="Y65" s="417" t="s">
        <v>101</v>
      </c>
      <c r="Z65" s="418"/>
      <c r="AA65" s="418"/>
      <c r="AB65" s="418"/>
      <c r="AC65" s="418"/>
      <c r="AD65" s="418"/>
      <c r="AE65" s="418"/>
      <c r="AF65" s="419"/>
      <c r="AG65" s="417" t="s">
        <v>194</v>
      </c>
      <c r="AH65" s="419"/>
      <c r="AI65" s="420" t="s">
        <v>102</v>
      </c>
      <c r="AJ65" s="421"/>
      <c r="AK65" s="6"/>
    </row>
    <row r="66" spans="1:37" ht="15" customHeight="1">
      <c r="A66" s="5"/>
      <c r="B66" s="438"/>
      <c r="C66" s="439"/>
      <c r="D66" s="439"/>
      <c r="E66" s="439"/>
      <c r="F66" s="440"/>
      <c r="G66" s="438"/>
      <c r="H66" s="439"/>
      <c r="I66" s="439"/>
      <c r="J66" s="439"/>
      <c r="K66" s="439"/>
      <c r="L66" s="439"/>
      <c r="M66" s="439"/>
      <c r="N66" s="439"/>
      <c r="O66" s="439"/>
      <c r="P66" s="439"/>
      <c r="Q66" s="439"/>
      <c r="R66" s="440"/>
      <c r="S66" s="438"/>
      <c r="T66" s="439"/>
      <c r="U66" s="439"/>
      <c r="V66" s="439"/>
      <c r="W66" s="439"/>
      <c r="X66" s="440"/>
      <c r="Y66" s="438"/>
      <c r="Z66" s="439"/>
      <c r="AA66" s="439"/>
      <c r="AB66" s="439"/>
      <c r="AC66" s="439"/>
      <c r="AD66" s="439"/>
      <c r="AE66" s="439"/>
      <c r="AF66" s="440"/>
      <c r="AG66" s="431"/>
      <c r="AH66" s="432"/>
      <c r="AI66" s="433"/>
      <c r="AJ66" s="434"/>
      <c r="AK66" s="6"/>
    </row>
    <row r="67" spans="1:37">
      <c r="A67" s="5"/>
      <c r="B67" s="438"/>
      <c r="C67" s="439"/>
      <c r="D67" s="439"/>
      <c r="E67" s="439"/>
      <c r="F67" s="440"/>
      <c r="G67" s="438"/>
      <c r="H67" s="439"/>
      <c r="I67" s="439"/>
      <c r="J67" s="439"/>
      <c r="K67" s="439"/>
      <c r="L67" s="439"/>
      <c r="M67" s="439"/>
      <c r="N67" s="439"/>
      <c r="O67" s="439"/>
      <c r="P67" s="439"/>
      <c r="Q67" s="439"/>
      <c r="R67" s="440"/>
      <c r="S67" s="438"/>
      <c r="T67" s="439"/>
      <c r="U67" s="439"/>
      <c r="V67" s="439"/>
      <c r="W67" s="439"/>
      <c r="X67" s="440"/>
      <c r="Y67" s="438"/>
      <c r="Z67" s="439"/>
      <c r="AA67" s="439"/>
      <c r="AB67" s="439"/>
      <c r="AC67" s="439"/>
      <c r="AD67" s="439"/>
      <c r="AE67" s="439"/>
      <c r="AF67" s="440"/>
      <c r="AG67" s="431"/>
      <c r="AH67" s="432"/>
      <c r="AI67" s="433"/>
      <c r="AJ67" s="434"/>
      <c r="AK67" s="6"/>
    </row>
    <row r="68" spans="1:37">
      <c r="A68" s="5"/>
      <c r="B68" s="438"/>
      <c r="C68" s="439"/>
      <c r="D68" s="439"/>
      <c r="E68" s="439"/>
      <c r="F68" s="440"/>
      <c r="G68" s="438"/>
      <c r="H68" s="439"/>
      <c r="I68" s="439"/>
      <c r="J68" s="439"/>
      <c r="K68" s="439"/>
      <c r="L68" s="439"/>
      <c r="M68" s="439"/>
      <c r="N68" s="439"/>
      <c r="O68" s="439"/>
      <c r="P68" s="439"/>
      <c r="Q68" s="439"/>
      <c r="R68" s="440"/>
      <c r="S68" s="438"/>
      <c r="T68" s="439"/>
      <c r="U68" s="439"/>
      <c r="V68" s="439"/>
      <c r="W68" s="439"/>
      <c r="X68" s="440"/>
      <c r="Y68" s="438"/>
      <c r="Z68" s="439"/>
      <c r="AA68" s="439"/>
      <c r="AB68" s="439"/>
      <c r="AC68" s="439"/>
      <c r="AD68" s="439"/>
      <c r="AE68" s="439"/>
      <c r="AF68" s="440"/>
      <c r="AG68" s="431"/>
      <c r="AH68" s="432"/>
      <c r="AI68" s="433"/>
      <c r="AJ68" s="434"/>
      <c r="AK68" s="6"/>
    </row>
    <row r="69" spans="1:37">
      <c r="A69" s="5"/>
      <c r="B69" s="438"/>
      <c r="C69" s="439"/>
      <c r="D69" s="439"/>
      <c r="E69" s="439"/>
      <c r="F69" s="440"/>
      <c r="G69" s="438"/>
      <c r="H69" s="439"/>
      <c r="I69" s="439"/>
      <c r="J69" s="439"/>
      <c r="K69" s="439"/>
      <c r="L69" s="439"/>
      <c r="M69" s="439"/>
      <c r="N69" s="439"/>
      <c r="O69" s="439"/>
      <c r="P69" s="439"/>
      <c r="Q69" s="439"/>
      <c r="R69" s="440"/>
      <c r="S69" s="438"/>
      <c r="T69" s="439"/>
      <c r="U69" s="439"/>
      <c r="V69" s="439"/>
      <c r="W69" s="439"/>
      <c r="X69" s="440"/>
      <c r="Y69" s="438"/>
      <c r="Z69" s="439"/>
      <c r="AA69" s="439"/>
      <c r="AB69" s="439"/>
      <c r="AC69" s="439"/>
      <c r="AD69" s="439"/>
      <c r="AE69" s="439"/>
      <c r="AF69" s="440"/>
      <c r="AG69" s="431"/>
      <c r="AH69" s="432"/>
      <c r="AI69" s="433"/>
      <c r="AJ69" s="434"/>
      <c r="AK69" s="6"/>
    </row>
    <row r="70" spans="1:37" ht="43.5" customHeight="1">
      <c r="A70" s="5"/>
      <c r="B70" s="441" t="s">
        <v>104</v>
      </c>
      <c r="C70" s="441"/>
      <c r="D70" s="441"/>
      <c r="E70" s="441"/>
      <c r="F70" s="441"/>
      <c r="G70" s="441"/>
      <c r="H70" s="441"/>
      <c r="I70" s="441"/>
      <c r="J70" s="441"/>
      <c r="K70" s="441"/>
      <c r="L70" s="441"/>
      <c r="M70" s="441"/>
      <c r="N70" s="441"/>
      <c r="O70" s="441"/>
      <c r="P70" s="441"/>
      <c r="Q70" s="441"/>
      <c r="R70" s="441"/>
      <c r="S70" s="441"/>
      <c r="T70" s="441"/>
      <c r="U70" s="441"/>
      <c r="V70" s="441"/>
      <c r="W70" s="441"/>
      <c r="X70" s="441"/>
      <c r="Y70" s="441"/>
      <c r="Z70" s="441"/>
      <c r="AA70" s="441"/>
      <c r="AB70" s="441"/>
      <c r="AC70" s="441"/>
      <c r="AD70" s="441"/>
      <c r="AE70" s="441"/>
      <c r="AF70" s="441"/>
      <c r="AG70" s="441"/>
      <c r="AH70" s="441"/>
      <c r="AI70" s="441"/>
      <c r="AJ70" s="441"/>
      <c r="AK70" s="6"/>
    </row>
    <row r="71" spans="1:37" ht="15" customHeight="1">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6"/>
    </row>
    <row r="72" spans="1:37" ht="15" customHeight="1">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6"/>
    </row>
    <row r="73" spans="1:37" ht="15" customHeight="1">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6"/>
    </row>
  </sheetData>
  <sheetProtection algorithmName="SHA-512" hashValue="HXt67N7C5YmKCJ4HfSmC4ZQH9HECPt4Pddf/VuxWZxwpjQ3iVddo4vdLUdwRDIT1Pxcs9b9tYsecdgJ3fSfDHg==" saltValue="6uuXicktDGA2hf7/7M1rog==" spinCount="100000" sheet="1" formatCells="0" formatRows="0" insertRows="0"/>
  <mergeCells count="157">
    <mergeCell ref="B70:AJ70"/>
    <mergeCell ref="B69:F69"/>
    <mergeCell ref="G69:R69"/>
    <mergeCell ref="S69:X69"/>
    <mergeCell ref="Y69:AF69"/>
    <mergeCell ref="AG69:AH69"/>
    <mergeCell ref="AI69:AJ69"/>
    <mergeCell ref="B68:F68"/>
    <mergeCell ref="G68:R68"/>
    <mergeCell ref="S68:X68"/>
    <mergeCell ref="Y68:AF68"/>
    <mergeCell ref="AG68:AH68"/>
    <mergeCell ref="AI68:AJ68"/>
    <mergeCell ref="B67:F67"/>
    <mergeCell ref="G67:R67"/>
    <mergeCell ref="S67:X67"/>
    <mergeCell ref="Y67:AF67"/>
    <mergeCell ref="AG67:AH67"/>
    <mergeCell ref="AI67:AJ67"/>
    <mergeCell ref="B66:F66"/>
    <mergeCell ref="G66:R66"/>
    <mergeCell ref="S66:X66"/>
    <mergeCell ref="Y66:AF66"/>
    <mergeCell ref="AG66:AH66"/>
    <mergeCell ref="AI66:AJ66"/>
    <mergeCell ref="B63:AJ63"/>
    <mergeCell ref="B64:AJ64"/>
    <mergeCell ref="B65:F65"/>
    <mergeCell ref="G65:R65"/>
    <mergeCell ref="S65:X65"/>
    <mergeCell ref="Y65:AF65"/>
    <mergeCell ref="AG65:AH65"/>
    <mergeCell ref="AI65:AJ65"/>
    <mergeCell ref="B62:F62"/>
    <mergeCell ref="G62:R62"/>
    <mergeCell ref="S62:X62"/>
    <mergeCell ref="Y62:AF62"/>
    <mergeCell ref="AG62:AH62"/>
    <mergeCell ref="AI62:AJ62"/>
    <mergeCell ref="B61:F61"/>
    <mergeCell ref="G61:R61"/>
    <mergeCell ref="S61:X61"/>
    <mergeCell ref="Y61:AF61"/>
    <mergeCell ref="AG61:AH61"/>
    <mergeCell ref="AI61:AJ61"/>
    <mergeCell ref="B60:F60"/>
    <mergeCell ref="G60:R60"/>
    <mergeCell ref="S60:X60"/>
    <mergeCell ref="Y60:AF60"/>
    <mergeCell ref="AG60:AH60"/>
    <mergeCell ref="AI60:AJ60"/>
    <mergeCell ref="B59:F59"/>
    <mergeCell ref="G59:R59"/>
    <mergeCell ref="S59:X59"/>
    <mergeCell ref="Y59:AF59"/>
    <mergeCell ref="AG59:AH59"/>
    <mergeCell ref="AI59:AJ59"/>
    <mergeCell ref="B58:F58"/>
    <mergeCell ref="G58:R58"/>
    <mergeCell ref="S58:X58"/>
    <mergeCell ref="Y58:AF58"/>
    <mergeCell ref="AG58:AH58"/>
    <mergeCell ref="AI58:AJ58"/>
    <mergeCell ref="B54:AJ54"/>
    <mergeCell ref="B56:AJ56"/>
    <mergeCell ref="B57:F57"/>
    <mergeCell ref="G57:R57"/>
    <mergeCell ref="S57:X57"/>
    <mergeCell ref="Y57:AF57"/>
    <mergeCell ref="AG57:AH57"/>
    <mergeCell ref="AI57:AJ57"/>
    <mergeCell ref="B50:R50"/>
    <mergeCell ref="S50:AF50"/>
    <mergeCell ref="AG50:AJ50"/>
    <mergeCell ref="B51:R51"/>
    <mergeCell ref="S51:AF51"/>
    <mergeCell ref="AG51:AJ51"/>
    <mergeCell ref="B48:R48"/>
    <mergeCell ref="S48:AF48"/>
    <mergeCell ref="AG48:AJ48"/>
    <mergeCell ref="B49:R49"/>
    <mergeCell ref="S49:AF49"/>
    <mergeCell ref="AG49:AJ49"/>
    <mergeCell ref="B45:AJ45"/>
    <mergeCell ref="B46:R46"/>
    <mergeCell ref="S46:AF46"/>
    <mergeCell ref="AG46:AJ46"/>
    <mergeCell ref="B47:R47"/>
    <mergeCell ref="S47:AF47"/>
    <mergeCell ref="AG47:AJ47"/>
    <mergeCell ref="B39:G39"/>
    <mergeCell ref="J39:X39"/>
    <mergeCell ref="Y39:AB39"/>
    <mergeCell ref="AC39:AJ39"/>
    <mergeCell ref="J40:X40"/>
    <mergeCell ref="B41:G42"/>
    <mergeCell ref="J41:X42"/>
    <mergeCell ref="Y41:AB41"/>
    <mergeCell ref="AC41:AJ41"/>
    <mergeCell ref="Y42:AC42"/>
    <mergeCell ref="B35:H35"/>
    <mergeCell ref="AB35:AE35"/>
    <mergeCell ref="AF35:AG35"/>
    <mergeCell ref="C37:I37"/>
    <mergeCell ref="J37:X37"/>
    <mergeCell ref="Y37:AB37"/>
    <mergeCell ref="AC37:AJ37"/>
    <mergeCell ref="B31:F31"/>
    <mergeCell ref="J31:X31"/>
    <mergeCell ref="Y31:AB31"/>
    <mergeCell ref="AC31:AJ31"/>
    <mergeCell ref="B33:E33"/>
    <mergeCell ref="J33:X33"/>
    <mergeCell ref="Y33:AB33"/>
    <mergeCell ref="AC33:AJ33"/>
    <mergeCell ref="C27:I27"/>
    <mergeCell ref="J27:X27"/>
    <mergeCell ref="Y27:AB27"/>
    <mergeCell ref="AC27:AJ27"/>
    <mergeCell ref="J29:X29"/>
    <mergeCell ref="Y29:AB29"/>
    <mergeCell ref="AC29:AJ29"/>
    <mergeCell ref="C22:R22"/>
    <mergeCell ref="V22:Y22"/>
    <mergeCell ref="AA22:AJ22"/>
    <mergeCell ref="B25:H25"/>
    <mergeCell ref="I25:Y25"/>
    <mergeCell ref="AD25:AG25"/>
    <mergeCell ref="AH25:AJ25"/>
    <mergeCell ref="C20:R20"/>
    <mergeCell ref="V20:Y20"/>
    <mergeCell ref="AA20:AJ20"/>
    <mergeCell ref="C14:R14"/>
    <mergeCell ref="V14:Y14"/>
    <mergeCell ref="AA14:AJ14"/>
    <mergeCell ref="C16:R16"/>
    <mergeCell ref="V16:Y16"/>
    <mergeCell ref="AA16:AJ16"/>
    <mergeCell ref="C12:D12"/>
    <mergeCell ref="E12:R12"/>
    <mergeCell ref="AA12:AB12"/>
    <mergeCell ref="AD12:AJ12"/>
    <mergeCell ref="I7:Y7"/>
    <mergeCell ref="AD7:AG7"/>
    <mergeCell ref="AH7:AJ7"/>
    <mergeCell ref="C18:R18"/>
    <mergeCell ref="V18:Y18"/>
    <mergeCell ref="AA18:AJ18"/>
    <mergeCell ref="G2:AK2"/>
    <mergeCell ref="B3:I3"/>
    <mergeCell ref="A4:B4"/>
    <mergeCell ref="C4:S4"/>
    <mergeCell ref="T4:U4"/>
    <mergeCell ref="B9:AG9"/>
    <mergeCell ref="B10:P10"/>
    <mergeCell ref="Q10:R10"/>
    <mergeCell ref="V10:AJ10"/>
  </mergeCells>
  <printOptions horizontalCentered="1"/>
  <pageMargins left="0.70866141732283472" right="0.70866141732283472" top="0.74803149606299213" bottom="0.74803149606299213" header="0.31496062992125984" footer="0.31496062992125984"/>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60" r:id="rId4" name="Check Box 36">
              <controlPr defaultSize="0" autoFill="0" autoLine="0" autoPict="0">
                <anchor moveWithCells="1">
                  <from>
                    <xdr:col>0</xdr:col>
                    <xdr:colOff>355600</xdr:colOff>
                    <xdr:row>11</xdr:row>
                    <xdr:rowOff>38100</xdr:rowOff>
                  </from>
                  <to>
                    <xdr:col>1</xdr:col>
                    <xdr:colOff>342900</xdr:colOff>
                    <xdr:row>12</xdr:row>
                    <xdr:rowOff>38100</xdr:rowOff>
                  </to>
                </anchor>
              </controlPr>
            </control>
          </mc:Choice>
        </mc:AlternateContent>
        <mc:AlternateContent xmlns:mc="http://schemas.openxmlformats.org/markup-compatibility/2006">
          <mc:Choice Requires="x14">
            <control shapeId="1061" r:id="rId5" name="Check Box 37">
              <controlPr defaultSize="0" autoFill="0" autoLine="0" autoPict="0">
                <anchor moveWithCells="1">
                  <from>
                    <xdr:col>1</xdr:col>
                    <xdr:colOff>381000</xdr:colOff>
                    <xdr:row>11</xdr:row>
                    <xdr:rowOff>12700</xdr:rowOff>
                  </from>
                  <to>
                    <xdr:col>1</xdr:col>
                    <xdr:colOff>914400</xdr:colOff>
                    <xdr:row>12</xdr:row>
                    <xdr:rowOff>50800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0</xdr:col>
                    <xdr:colOff>342900</xdr:colOff>
                    <xdr:row>26</xdr:row>
                    <xdr:rowOff>31750</xdr:rowOff>
                  </from>
                  <to>
                    <xdr:col>1</xdr:col>
                    <xdr:colOff>336550</xdr:colOff>
                    <xdr:row>27</xdr:row>
                    <xdr:rowOff>0</xdr:rowOff>
                  </to>
                </anchor>
              </controlPr>
            </control>
          </mc:Choice>
        </mc:AlternateContent>
        <mc:AlternateContent xmlns:mc="http://schemas.openxmlformats.org/markup-compatibility/2006">
          <mc:Choice Requires="x14">
            <control shapeId="1063" r:id="rId7" name="Check Box 39">
              <controlPr defaultSize="0" autoFill="0" autoLine="0" autoPict="0">
                <anchor moveWithCells="1">
                  <from>
                    <xdr:col>0</xdr:col>
                    <xdr:colOff>355600</xdr:colOff>
                    <xdr:row>36</xdr:row>
                    <xdr:rowOff>38100</xdr:rowOff>
                  </from>
                  <to>
                    <xdr:col>1</xdr:col>
                    <xdr:colOff>342900</xdr:colOff>
                    <xdr:row>37</xdr:row>
                    <xdr:rowOff>0</xdr:rowOff>
                  </to>
                </anchor>
              </controlPr>
            </control>
          </mc:Choice>
        </mc:AlternateContent>
        <mc:AlternateContent xmlns:mc="http://schemas.openxmlformats.org/markup-compatibility/2006">
          <mc:Choice Requires="x14">
            <control shapeId="1064" r:id="rId8" name="Check Box 40">
              <controlPr defaultSize="0" autoFill="0" autoLine="0" autoPict="0">
                <anchor moveWithCells="1">
                  <from>
                    <xdr:col>20</xdr:col>
                    <xdr:colOff>76200</xdr:colOff>
                    <xdr:row>11</xdr:row>
                    <xdr:rowOff>0</xdr:rowOff>
                  </from>
                  <to>
                    <xdr:col>22</xdr:col>
                    <xdr:colOff>114300</xdr:colOff>
                    <xdr:row>12</xdr:row>
                    <xdr:rowOff>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1</xdr:col>
                    <xdr:colOff>374650</xdr:colOff>
                    <xdr:row>36</xdr:row>
                    <xdr:rowOff>38100</xdr:rowOff>
                  </from>
                  <to>
                    <xdr:col>1</xdr:col>
                    <xdr:colOff>908050</xdr:colOff>
                    <xdr:row>37</xdr:row>
                    <xdr:rowOff>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1</xdr:col>
                    <xdr:colOff>381000</xdr:colOff>
                    <xdr:row>26</xdr:row>
                    <xdr:rowOff>12700</xdr:rowOff>
                  </from>
                  <to>
                    <xdr:col>1</xdr:col>
                    <xdr:colOff>914400</xdr:colOff>
                    <xdr:row>27</xdr:row>
                    <xdr:rowOff>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22</xdr:col>
                    <xdr:colOff>114300</xdr:colOff>
                    <xdr:row>10</xdr:row>
                    <xdr:rowOff>190500</xdr:rowOff>
                  </from>
                  <to>
                    <xdr:col>25</xdr:col>
                    <xdr:colOff>114300</xdr:colOff>
                    <xdr:row>12</xdr:row>
                    <xdr:rowOff>31750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6"/>
  <sheetViews>
    <sheetView showGridLines="0" topLeftCell="A60" zoomScale="80" zoomScaleNormal="80" workbookViewId="0">
      <selection activeCell="C82" sqref="C82:N82"/>
    </sheetView>
  </sheetViews>
  <sheetFormatPr baseColWidth="10" defaultColWidth="10.81640625" defaultRowHeight="13.5"/>
  <cols>
    <col min="1" max="1" width="10.81640625" style="4"/>
    <col min="2" max="2" width="1.453125" style="4" customWidth="1"/>
    <col min="3" max="3" width="31.453125" style="4" customWidth="1"/>
    <col min="4" max="4" width="1.453125" style="4" customWidth="1"/>
    <col min="5" max="5" width="11.81640625" style="4" customWidth="1"/>
    <col min="6" max="6" width="16.1796875" style="4" customWidth="1"/>
    <col min="7" max="9" width="10.81640625" style="4"/>
    <col min="10" max="10" width="31.81640625" style="4" customWidth="1"/>
    <col min="11" max="11" width="3.453125" style="4" customWidth="1"/>
    <col min="12" max="13" width="10.81640625" style="4"/>
    <col min="14" max="14" width="16.453125" style="4" customWidth="1"/>
    <col min="15" max="15" width="10.81640625" style="4"/>
    <col min="16" max="16" width="19.54296875" style="4" customWidth="1"/>
    <col min="17" max="16384" width="10.81640625" style="4"/>
  </cols>
  <sheetData>
    <row r="1" spans="1:16" ht="30.5">
      <c r="A1" s="470"/>
      <c r="B1" s="470"/>
      <c r="C1" s="470"/>
      <c r="D1" s="470"/>
      <c r="E1" s="470"/>
      <c r="F1" s="470"/>
      <c r="G1" s="470"/>
      <c r="H1" s="470"/>
      <c r="I1" s="470"/>
      <c r="J1" s="470"/>
    </row>
    <row r="2" spans="1:16">
      <c r="N2" s="180"/>
    </row>
    <row r="3" spans="1:16" s="175" customFormat="1" ht="17.5">
      <c r="A3" s="247"/>
      <c r="B3" s="247"/>
      <c r="C3" s="247"/>
      <c r="D3" s="247"/>
      <c r="E3" s="247"/>
      <c r="F3" s="247"/>
      <c r="G3" s="247"/>
      <c r="H3" s="247"/>
      <c r="I3" s="247"/>
      <c r="J3" s="247"/>
      <c r="K3" s="143"/>
      <c r="L3" s="143"/>
      <c r="M3" s="143"/>
      <c r="N3" s="143"/>
    </row>
    <row r="4" spans="1:16" s="175" customFormat="1" ht="15.5">
      <c r="A4" s="474" t="s">
        <v>216</v>
      </c>
      <c r="B4" s="475"/>
      <c r="C4" s="475"/>
      <c r="D4" s="475"/>
      <c r="E4" s="475"/>
      <c r="F4" s="475"/>
      <c r="G4" s="476"/>
      <c r="H4" s="44"/>
      <c r="I4" s="44"/>
      <c r="J4" s="44"/>
      <c r="K4" s="44"/>
      <c r="L4" s="44"/>
      <c r="M4" s="44"/>
      <c r="N4" s="44"/>
    </row>
    <row r="5" spans="1:16" s="175" customFormat="1" ht="14" thickBot="1">
      <c r="A5" s="45"/>
      <c r="B5" s="46"/>
      <c r="C5" s="45"/>
      <c r="D5" s="45"/>
      <c r="E5" s="248"/>
      <c r="K5" s="45"/>
      <c r="L5" s="462"/>
      <c r="M5" s="462"/>
      <c r="N5" s="47"/>
    </row>
    <row r="6" spans="1:16" s="175" customFormat="1" ht="14" thickBot="1">
      <c r="A6" s="45"/>
      <c r="B6" s="44"/>
      <c r="C6" s="315" t="s">
        <v>36</v>
      </c>
      <c r="D6" s="316"/>
      <c r="E6" s="471"/>
      <c r="F6" s="472"/>
      <c r="G6" s="472"/>
      <c r="H6" s="473"/>
      <c r="K6" s="45"/>
      <c r="L6" s="462"/>
      <c r="M6" s="462"/>
      <c r="N6" s="47"/>
    </row>
    <row r="7" spans="1:16" s="175" customFormat="1" ht="14" thickBot="1">
      <c r="A7" s="44"/>
      <c r="B7" s="48"/>
      <c r="C7" s="315" t="s">
        <v>156</v>
      </c>
      <c r="D7" s="316"/>
      <c r="E7" s="311"/>
      <c r="F7" s="312"/>
      <c r="G7" s="312"/>
      <c r="H7" s="313"/>
      <c r="I7" s="48"/>
      <c r="J7" s="48"/>
      <c r="K7" s="48"/>
      <c r="L7" s="44"/>
      <c r="M7" s="44"/>
      <c r="N7" s="44"/>
    </row>
    <row r="8" spans="1:16" s="175" customFormat="1" ht="27.5" thickBot="1">
      <c r="A8" s="44"/>
      <c r="B8" s="48"/>
      <c r="C8" s="250"/>
      <c r="D8" s="251"/>
      <c r="E8" s="249"/>
      <c r="F8" s="249"/>
      <c r="G8" s="249"/>
      <c r="H8" s="249"/>
      <c r="I8" s="48"/>
      <c r="J8" s="48"/>
      <c r="K8" s="48"/>
      <c r="L8" s="44"/>
      <c r="M8" s="44"/>
      <c r="N8" s="44"/>
      <c r="P8" s="321" t="s">
        <v>217</v>
      </c>
    </row>
    <row r="9" spans="1:16" s="175" customFormat="1" ht="26.25" customHeight="1" thickBot="1">
      <c r="A9" s="462" t="s">
        <v>157</v>
      </c>
      <c r="B9" s="462"/>
      <c r="C9" s="462"/>
      <c r="D9" s="462"/>
      <c r="E9" s="462"/>
      <c r="F9" s="462"/>
      <c r="G9" s="462"/>
      <c r="H9" s="462"/>
      <c r="I9" s="462"/>
      <c r="J9" s="462"/>
      <c r="K9" s="45"/>
      <c r="L9" s="318" t="s">
        <v>37</v>
      </c>
      <c r="M9" s="318" t="s">
        <v>38</v>
      </c>
      <c r="N9" s="44"/>
      <c r="P9" s="322" t="s">
        <v>158</v>
      </c>
    </row>
    <row r="10" spans="1:16" s="175" customFormat="1" ht="41" thickBot="1">
      <c r="A10" s="317" t="s">
        <v>39</v>
      </c>
      <c r="B10" s="49"/>
      <c r="C10" s="463" t="s">
        <v>40</v>
      </c>
      <c r="D10" s="464"/>
      <c r="E10" s="464"/>
      <c r="F10" s="464"/>
      <c r="G10" s="464"/>
      <c r="H10" s="464"/>
      <c r="I10" s="464"/>
      <c r="J10" s="465"/>
      <c r="K10" s="49"/>
      <c r="L10" s="319" t="s">
        <v>164</v>
      </c>
      <c r="M10" s="319" t="s">
        <v>41</v>
      </c>
      <c r="N10" s="317" t="s">
        <v>182</v>
      </c>
    </row>
    <row r="11" spans="1:16" s="175" customFormat="1" ht="14" thickBot="1">
      <c r="A11" s="320" t="s">
        <v>42</v>
      </c>
      <c r="B11" s="50"/>
      <c r="C11" s="466"/>
      <c r="D11" s="467"/>
      <c r="E11" s="467"/>
      <c r="F11" s="467"/>
      <c r="G11" s="467"/>
      <c r="H11" s="467"/>
      <c r="I11" s="467"/>
      <c r="J11" s="467"/>
      <c r="K11" s="51"/>
      <c r="L11" s="52"/>
      <c r="M11" s="53"/>
      <c r="N11" s="54">
        <f>ROUND(ROUND(L11,2)*ROUND(M11,0),2)</f>
        <v>0</v>
      </c>
    </row>
    <row r="12" spans="1:16" s="175" customFormat="1" ht="14" thickBot="1">
      <c r="A12" s="320" t="s">
        <v>43</v>
      </c>
      <c r="B12" s="50"/>
      <c r="C12" s="466"/>
      <c r="D12" s="467"/>
      <c r="E12" s="467"/>
      <c r="F12" s="467"/>
      <c r="G12" s="467"/>
      <c r="H12" s="467"/>
      <c r="I12" s="467"/>
      <c r="J12" s="467"/>
      <c r="K12" s="51"/>
      <c r="L12" s="52"/>
      <c r="M12" s="53"/>
      <c r="N12" s="54">
        <f>ROUND(ROUND(L12,2)*ROUND(M12,0),2)</f>
        <v>0</v>
      </c>
    </row>
    <row r="13" spans="1:16" s="175" customFormat="1" ht="14" thickBot="1">
      <c r="A13" s="320" t="s">
        <v>44</v>
      </c>
      <c r="B13" s="50"/>
      <c r="C13" s="466"/>
      <c r="D13" s="467"/>
      <c r="E13" s="467"/>
      <c r="F13" s="467"/>
      <c r="G13" s="467"/>
      <c r="H13" s="467"/>
      <c r="I13" s="467"/>
      <c r="J13" s="467"/>
      <c r="K13" s="51"/>
      <c r="L13" s="52"/>
      <c r="M13" s="53"/>
      <c r="N13" s="54">
        <f>ROUND(ROUND(L13,2)*ROUND(M13,0),2)</f>
        <v>0</v>
      </c>
    </row>
    <row r="14" spans="1:16" s="175" customFormat="1" ht="14" thickBot="1">
      <c r="A14" s="320" t="s">
        <v>45</v>
      </c>
      <c r="B14" s="50"/>
      <c r="C14" s="468"/>
      <c r="D14" s="469"/>
      <c r="E14" s="469"/>
      <c r="F14" s="469"/>
      <c r="G14" s="469"/>
      <c r="H14" s="469"/>
      <c r="I14" s="469"/>
      <c r="J14" s="469"/>
      <c r="K14" s="51"/>
      <c r="L14" s="52"/>
      <c r="M14" s="53"/>
      <c r="N14" s="54">
        <f>ROUND(ROUND(L14,2)*ROUND(M14,0),2)</f>
        <v>0</v>
      </c>
    </row>
    <row r="15" spans="1:16" s="175" customFormat="1" ht="14" thickBot="1">
      <c r="A15" s="320" t="s">
        <v>46</v>
      </c>
      <c r="B15" s="50"/>
      <c r="C15" s="468"/>
      <c r="D15" s="469"/>
      <c r="E15" s="469"/>
      <c r="F15" s="469"/>
      <c r="G15" s="469"/>
      <c r="H15" s="469"/>
      <c r="I15" s="469"/>
      <c r="J15" s="469"/>
      <c r="K15" s="51"/>
      <c r="L15" s="52"/>
      <c r="M15" s="53"/>
      <c r="N15" s="54">
        <f>ROUND(ROUND(L15,2)*ROUND(M15,0),2)</f>
        <v>0</v>
      </c>
    </row>
    <row r="16" spans="1:16" s="175" customFormat="1" ht="14" thickBot="1">
      <c r="A16" s="55"/>
      <c r="B16" s="50"/>
      <c r="C16" s="56"/>
      <c r="D16" s="56"/>
      <c r="E16" s="56"/>
      <c r="F16" s="57"/>
      <c r="G16" s="57"/>
      <c r="H16" s="57"/>
      <c r="I16" s="57"/>
      <c r="J16" s="58"/>
      <c r="K16" s="51"/>
      <c r="L16" s="59"/>
      <c r="M16" s="51"/>
      <c r="N16" s="60"/>
    </row>
    <row r="17" spans="1:16" s="175" customFormat="1" ht="14" thickBot="1">
      <c r="A17" s="320" t="s">
        <v>47</v>
      </c>
      <c r="B17" s="50"/>
      <c r="C17" s="447" t="s">
        <v>48</v>
      </c>
      <c r="D17" s="448"/>
      <c r="E17" s="448"/>
      <c r="F17" s="448"/>
      <c r="G17" s="448"/>
      <c r="H17" s="448"/>
      <c r="I17" s="448"/>
      <c r="J17" s="449"/>
      <c r="K17" s="51"/>
      <c r="L17" s="59"/>
      <c r="M17" s="51"/>
      <c r="N17" s="54">
        <f>SUM(N11:N15)</f>
        <v>0</v>
      </c>
      <c r="P17" s="323">
        <f>N17*50%</f>
        <v>0</v>
      </c>
    </row>
    <row r="18" spans="1:16" s="175" customFormat="1">
      <c r="A18" s="55"/>
      <c r="B18" s="50"/>
      <c r="C18" s="55"/>
      <c r="D18" s="55"/>
      <c r="E18" s="55"/>
      <c r="F18" s="55"/>
      <c r="G18" s="55"/>
      <c r="H18" s="55"/>
      <c r="I18" s="55"/>
      <c r="J18" s="55"/>
      <c r="K18" s="51"/>
      <c r="L18" s="59"/>
      <c r="M18" s="51"/>
      <c r="N18" s="60"/>
    </row>
    <row r="19" spans="1:16" s="175" customFormat="1" ht="14" thickBot="1">
      <c r="A19" s="46" t="s">
        <v>160</v>
      </c>
      <c r="B19" s="46"/>
      <c r="C19" s="46"/>
      <c r="D19" s="46"/>
      <c r="E19" s="46"/>
      <c r="F19" s="46"/>
      <c r="G19" s="46"/>
      <c r="H19" s="46"/>
      <c r="I19" s="141"/>
      <c r="J19" s="61"/>
      <c r="K19" s="45"/>
      <c r="L19" s="59"/>
      <c r="M19" s="45"/>
      <c r="N19" s="62"/>
    </row>
    <row r="20" spans="1:16" s="175" customFormat="1" ht="27.5" thickBot="1">
      <c r="A20" s="317" t="s">
        <v>39</v>
      </c>
      <c r="B20" s="45"/>
      <c r="C20" s="447" t="s">
        <v>105</v>
      </c>
      <c r="D20" s="448"/>
      <c r="E20" s="448"/>
      <c r="F20" s="448"/>
      <c r="G20" s="448"/>
      <c r="H20" s="448"/>
      <c r="I20" s="448"/>
      <c r="J20" s="449"/>
      <c r="K20" s="45"/>
      <c r="L20" s="59"/>
      <c r="M20" s="45"/>
      <c r="N20" s="317" t="s">
        <v>183</v>
      </c>
    </row>
    <row r="21" spans="1:16" s="175" customFormat="1" ht="14" thickBot="1">
      <c r="A21" s="320" t="s">
        <v>49</v>
      </c>
      <c r="B21" s="50"/>
      <c r="C21" s="461"/>
      <c r="D21" s="445"/>
      <c r="E21" s="445"/>
      <c r="F21" s="445"/>
      <c r="G21" s="445"/>
      <c r="H21" s="445"/>
      <c r="I21" s="445"/>
      <c r="J21" s="446"/>
      <c r="K21" s="51"/>
      <c r="L21" s="63"/>
      <c r="M21" s="45"/>
      <c r="N21" s="52"/>
    </row>
    <row r="22" spans="1:16" s="175" customFormat="1" ht="14" thickBot="1">
      <c r="A22" s="320" t="s">
        <v>50</v>
      </c>
      <c r="B22" s="50"/>
      <c r="C22" s="461"/>
      <c r="D22" s="445"/>
      <c r="E22" s="445"/>
      <c r="F22" s="445"/>
      <c r="G22" s="445"/>
      <c r="H22" s="445"/>
      <c r="I22" s="445"/>
      <c r="J22" s="446"/>
      <c r="K22" s="51"/>
      <c r="L22" s="63"/>
      <c r="M22" s="45"/>
      <c r="N22" s="52"/>
    </row>
    <row r="23" spans="1:16" s="175" customFormat="1" ht="14" thickBot="1">
      <c r="A23" s="320" t="s">
        <v>51</v>
      </c>
      <c r="B23" s="50"/>
      <c r="C23" s="461"/>
      <c r="D23" s="445"/>
      <c r="E23" s="445"/>
      <c r="F23" s="445"/>
      <c r="G23" s="445"/>
      <c r="H23" s="445"/>
      <c r="I23" s="445"/>
      <c r="J23" s="446"/>
      <c r="K23" s="51"/>
      <c r="L23" s="63"/>
      <c r="M23" s="45"/>
      <c r="N23" s="52"/>
    </row>
    <row r="24" spans="1:16" s="175" customFormat="1" ht="14" thickBot="1">
      <c r="A24" s="320" t="s">
        <v>51</v>
      </c>
      <c r="B24" s="50"/>
      <c r="C24" s="461"/>
      <c r="D24" s="445"/>
      <c r="E24" s="445"/>
      <c r="F24" s="445"/>
      <c r="G24" s="445"/>
      <c r="H24" s="445"/>
      <c r="I24" s="445"/>
      <c r="J24" s="446"/>
      <c r="K24" s="51"/>
      <c r="L24" s="63"/>
      <c r="M24" s="45"/>
      <c r="N24" s="52"/>
    </row>
    <row r="25" spans="1:16" s="175" customFormat="1" ht="14" thickBot="1">
      <c r="A25" s="320" t="s">
        <v>51</v>
      </c>
      <c r="B25" s="50"/>
      <c r="C25" s="461"/>
      <c r="D25" s="445"/>
      <c r="E25" s="445"/>
      <c r="F25" s="445"/>
      <c r="G25" s="445"/>
      <c r="H25" s="445"/>
      <c r="I25" s="445"/>
      <c r="J25" s="446"/>
      <c r="K25" s="51"/>
      <c r="L25" s="63"/>
      <c r="M25" s="45"/>
      <c r="N25" s="52"/>
    </row>
    <row r="26" spans="1:16" s="175" customFormat="1" ht="14" thickBot="1">
      <c r="A26" s="55"/>
      <c r="B26" s="50"/>
      <c r="C26" s="64"/>
      <c r="D26" s="65"/>
      <c r="E26" s="65"/>
      <c r="F26" s="65"/>
      <c r="G26" s="65"/>
      <c r="H26" s="65"/>
      <c r="I26" s="65"/>
      <c r="J26" s="65"/>
      <c r="K26" s="51"/>
      <c r="L26" s="63"/>
      <c r="M26" s="45"/>
      <c r="N26" s="66"/>
    </row>
    <row r="27" spans="1:16" s="175" customFormat="1" ht="14" thickBot="1">
      <c r="A27" s="320" t="s">
        <v>52</v>
      </c>
      <c r="B27" s="50"/>
      <c r="C27" s="447" t="s">
        <v>48</v>
      </c>
      <c r="D27" s="448"/>
      <c r="E27" s="448"/>
      <c r="F27" s="448"/>
      <c r="G27" s="448"/>
      <c r="H27" s="448"/>
      <c r="I27" s="448"/>
      <c r="J27" s="449"/>
      <c r="K27" s="51"/>
      <c r="L27" s="59"/>
      <c r="M27" s="51"/>
      <c r="N27" s="54">
        <f>SUM(N21:N25)</f>
        <v>0</v>
      </c>
      <c r="P27" s="323">
        <f>N27*50%</f>
        <v>0</v>
      </c>
    </row>
    <row r="28" spans="1:16" s="175" customFormat="1">
      <c r="A28" s="46"/>
      <c r="B28" s="48"/>
      <c r="C28" s="67"/>
      <c r="D28" s="67"/>
      <c r="E28" s="67"/>
      <c r="F28" s="67"/>
      <c r="G28" s="67"/>
      <c r="H28" s="67"/>
      <c r="I28" s="67"/>
      <c r="J28" s="67"/>
      <c r="K28" s="45"/>
      <c r="L28" s="59"/>
      <c r="M28" s="45"/>
      <c r="N28" s="62"/>
    </row>
    <row r="29" spans="1:16" s="175" customFormat="1" ht="14" thickBot="1">
      <c r="A29" s="46" t="s">
        <v>161</v>
      </c>
      <c r="B29" s="46"/>
      <c r="C29" s="46"/>
      <c r="D29" s="46"/>
      <c r="E29" s="46"/>
      <c r="F29" s="46"/>
      <c r="G29" s="46"/>
      <c r="H29" s="46"/>
      <c r="I29" s="141"/>
      <c r="J29" s="61"/>
      <c r="K29" s="45"/>
      <c r="L29" s="59"/>
      <c r="M29" s="45"/>
      <c r="N29" s="62"/>
    </row>
    <row r="30" spans="1:16" s="175" customFormat="1" ht="27.5" thickBot="1">
      <c r="A30" s="317" t="s">
        <v>39</v>
      </c>
      <c r="B30" s="45"/>
      <c r="C30" s="447" t="s">
        <v>105</v>
      </c>
      <c r="D30" s="448"/>
      <c r="E30" s="448"/>
      <c r="F30" s="448"/>
      <c r="G30" s="448"/>
      <c r="H30" s="448"/>
      <c r="I30" s="448"/>
      <c r="J30" s="449"/>
      <c r="K30" s="45"/>
      <c r="L30" s="59"/>
      <c r="M30" s="45"/>
      <c r="N30" s="317" t="s">
        <v>183</v>
      </c>
    </row>
    <row r="31" spans="1:16" s="175" customFormat="1" ht="14" thickBot="1">
      <c r="A31" s="320" t="s">
        <v>53</v>
      </c>
      <c r="B31" s="50"/>
      <c r="C31" s="461"/>
      <c r="D31" s="445"/>
      <c r="E31" s="445"/>
      <c r="F31" s="445"/>
      <c r="G31" s="445"/>
      <c r="H31" s="445"/>
      <c r="I31" s="445"/>
      <c r="J31" s="446"/>
      <c r="K31" s="51"/>
      <c r="L31" s="63"/>
      <c r="M31" s="45"/>
      <c r="N31" s="52"/>
    </row>
    <row r="32" spans="1:16" s="175" customFormat="1" ht="14" thickBot="1">
      <c r="A32" s="320" t="s">
        <v>106</v>
      </c>
      <c r="B32" s="50"/>
      <c r="C32" s="461"/>
      <c r="D32" s="445"/>
      <c r="E32" s="445"/>
      <c r="F32" s="445"/>
      <c r="G32" s="445"/>
      <c r="H32" s="445"/>
      <c r="I32" s="445"/>
      <c r="J32" s="446"/>
      <c r="K32" s="51"/>
      <c r="L32" s="63"/>
      <c r="M32" s="45"/>
      <c r="N32" s="52"/>
    </row>
    <row r="33" spans="1:16" s="175" customFormat="1" ht="14" thickBot="1">
      <c r="A33" s="320" t="s">
        <v>107</v>
      </c>
      <c r="B33" s="50"/>
      <c r="C33" s="461"/>
      <c r="D33" s="445"/>
      <c r="E33" s="445"/>
      <c r="F33" s="445"/>
      <c r="G33" s="445"/>
      <c r="H33" s="445"/>
      <c r="I33" s="445"/>
      <c r="J33" s="446"/>
      <c r="K33" s="51"/>
      <c r="L33" s="63"/>
      <c r="M33" s="45"/>
      <c r="N33" s="52"/>
    </row>
    <row r="34" spans="1:16" s="175" customFormat="1" ht="14" thickBot="1">
      <c r="A34" s="320" t="s">
        <v>108</v>
      </c>
      <c r="B34" s="50"/>
      <c r="C34" s="444"/>
      <c r="D34" s="445"/>
      <c r="E34" s="445"/>
      <c r="F34" s="445"/>
      <c r="G34" s="445"/>
      <c r="H34" s="445"/>
      <c r="I34" s="445"/>
      <c r="J34" s="446"/>
      <c r="K34" s="51"/>
      <c r="L34" s="63"/>
      <c r="M34" s="45"/>
      <c r="N34" s="52"/>
    </row>
    <row r="35" spans="1:16" s="175" customFormat="1" ht="14" thickBot="1">
      <c r="A35" s="320" t="s">
        <v>109</v>
      </c>
      <c r="B35" s="50"/>
      <c r="C35" s="444"/>
      <c r="D35" s="445"/>
      <c r="E35" s="445"/>
      <c r="F35" s="445"/>
      <c r="G35" s="445"/>
      <c r="H35" s="445"/>
      <c r="I35" s="445"/>
      <c r="J35" s="446"/>
      <c r="K35" s="51"/>
      <c r="L35" s="63"/>
      <c r="M35" s="45"/>
      <c r="N35" s="52"/>
    </row>
    <row r="36" spans="1:16" s="175" customFormat="1" ht="14" thickBot="1">
      <c r="A36" s="55"/>
      <c r="B36" s="50"/>
      <c r="C36" s="67"/>
      <c r="D36" s="67"/>
      <c r="E36" s="67"/>
      <c r="F36" s="67"/>
      <c r="G36" s="67"/>
      <c r="H36" s="67"/>
      <c r="I36" s="67"/>
      <c r="J36" s="68"/>
      <c r="K36" s="51"/>
      <c r="L36" s="59"/>
      <c r="M36" s="45"/>
      <c r="N36" s="60"/>
    </row>
    <row r="37" spans="1:16" s="175" customFormat="1" ht="14" thickBot="1">
      <c r="A37" s="320" t="s">
        <v>54</v>
      </c>
      <c r="B37" s="50"/>
      <c r="C37" s="447" t="s">
        <v>48</v>
      </c>
      <c r="D37" s="448"/>
      <c r="E37" s="448"/>
      <c r="F37" s="448"/>
      <c r="G37" s="448"/>
      <c r="H37" s="448"/>
      <c r="I37" s="448"/>
      <c r="J37" s="449"/>
      <c r="K37" s="51"/>
      <c r="L37" s="59"/>
      <c r="M37" s="45"/>
      <c r="N37" s="54">
        <f>SUM(N31:N35)</f>
        <v>0</v>
      </c>
      <c r="P37" s="323">
        <f>N37*50%</f>
        <v>0</v>
      </c>
    </row>
    <row r="38" spans="1:16" s="175" customFormat="1">
      <c r="A38" s="69"/>
      <c r="B38" s="48"/>
      <c r="C38" s="141"/>
      <c r="D38" s="141"/>
      <c r="E38" s="141"/>
      <c r="F38" s="141"/>
      <c r="G38" s="141"/>
      <c r="H38" s="141"/>
      <c r="I38" s="141"/>
      <c r="J38" s="67"/>
      <c r="K38" s="45"/>
      <c r="L38" s="48"/>
      <c r="M38" s="45"/>
      <c r="N38" s="62"/>
    </row>
    <row r="39" spans="1:16" s="175" customFormat="1" ht="14" thickBot="1">
      <c r="A39" s="46" t="s">
        <v>162</v>
      </c>
      <c r="B39" s="46"/>
      <c r="C39" s="46"/>
      <c r="D39" s="46"/>
      <c r="E39" s="46"/>
      <c r="F39" s="46"/>
      <c r="G39" s="46"/>
      <c r="H39" s="46"/>
      <c r="I39" s="141"/>
      <c r="J39" s="61"/>
      <c r="K39" s="45"/>
      <c r="L39" s="59"/>
      <c r="M39" s="45"/>
      <c r="N39" s="62"/>
    </row>
    <row r="40" spans="1:16" s="175" customFormat="1" ht="27.5" thickBot="1">
      <c r="A40" s="317" t="s">
        <v>39</v>
      </c>
      <c r="B40" s="45"/>
      <c r="C40" s="447" t="s">
        <v>105</v>
      </c>
      <c r="D40" s="448"/>
      <c r="E40" s="448"/>
      <c r="F40" s="448"/>
      <c r="G40" s="448"/>
      <c r="H40" s="448"/>
      <c r="I40" s="448"/>
      <c r="J40" s="449"/>
      <c r="K40" s="45"/>
      <c r="L40" s="59"/>
      <c r="M40" s="45"/>
      <c r="N40" s="317" t="s">
        <v>183</v>
      </c>
    </row>
    <row r="41" spans="1:16" s="175" customFormat="1" ht="14" thickBot="1">
      <c r="A41" s="320" t="s">
        <v>110</v>
      </c>
      <c r="B41" s="50"/>
      <c r="C41" s="461"/>
      <c r="D41" s="445"/>
      <c r="E41" s="445"/>
      <c r="F41" s="445"/>
      <c r="G41" s="445"/>
      <c r="H41" s="445"/>
      <c r="I41" s="445"/>
      <c r="J41" s="446"/>
      <c r="K41" s="51"/>
      <c r="L41" s="63"/>
      <c r="M41" s="45"/>
      <c r="N41" s="52"/>
    </row>
    <row r="42" spans="1:16" s="175" customFormat="1" ht="14" thickBot="1">
      <c r="A42" s="320" t="s">
        <v>114</v>
      </c>
      <c r="B42" s="50"/>
      <c r="C42" s="461"/>
      <c r="D42" s="445"/>
      <c r="E42" s="445"/>
      <c r="F42" s="445"/>
      <c r="G42" s="445"/>
      <c r="H42" s="445"/>
      <c r="I42" s="445"/>
      <c r="J42" s="446"/>
      <c r="K42" s="51"/>
      <c r="L42" s="63"/>
      <c r="M42" s="45"/>
      <c r="N42" s="52"/>
    </row>
    <row r="43" spans="1:16" s="175" customFormat="1" ht="14" thickBot="1">
      <c r="A43" s="320" t="s">
        <v>111</v>
      </c>
      <c r="B43" s="50"/>
      <c r="C43" s="461"/>
      <c r="D43" s="445"/>
      <c r="E43" s="445"/>
      <c r="F43" s="445"/>
      <c r="G43" s="445"/>
      <c r="H43" s="445"/>
      <c r="I43" s="445"/>
      <c r="J43" s="446"/>
      <c r="K43" s="51"/>
      <c r="L43" s="63"/>
      <c r="M43" s="45"/>
      <c r="N43" s="52"/>
    </row>
    <row r="44" spans="1:16" s="175" customFormat="1" ht="14" thickBot="1">
      <c r="A44" s="320" t="s">
        <v>112</v>
      </c>
      <c r="B44" s="50"/>
      <c r="C44" s="444"/>
      <c r="D44" s="445"/>
      <c r="E44" s="445"/>
      <c r="F44" s="445"/>
      <c r="G44" s="445"/>
      <c r="H44" s="445"/>
      <c r="I44" s="445"/>
      <c r="J44" s="446"/>
      <c r="K44" s="51"/>
      <c r="L44" s="63"/>
      <c r="M44" s="45"/>
      <c r="N44" s="52"/>
    </row>
    <row r="45" spans="1:16" s="175" customFormat="1" ht="14" thickBot="1">
      <c r="A45" s="320" t="s">
        <v>113</v>
      </c>
      <c r="B45" s="50"/>
      <c r="C45" s="444"/>
      <c r="D45" s="445"/>
      <c r="E45" s="445"/>
      <c r="F45" s="445"/>
      <c r="G45" s="445"/>
      <c r="H45" s="445"/>
      <c r="I45" s="445"/>
      <c r="J45" s="446"/>
      <c r="K45" s="51"/>
      <c r="L45" s="63"/>
      <c r="M45" s="45"/>
      <c r="N45" s="52"/>
    </row>
    <row r="46" spans="1:16" s="175" customFormat="1" ht="14" thickBot="1">
      <c r="A46" s="55"/>
      <c r="B46" s="50"/>
      <c r="C46" s="243"/>
      <c r="D46" s="243"/>
      <c r="E46" s="243"/>
      <c r="F46" s="243"/>
      <c r="G46" s="243"/>
      <c r="H46" s="243"/>
      <c r="I46" s="243"/>
      <c r="J46" s="244"/>
      <c r="K46" s="51"/>
      <c r="L46" s="59"/>
      <c r="M46" s="45"/>
      <c r="N46" s="66"/>
    </row>
    <row r="47" spans="1:16" s="175" customFormat="1" ht="14" thickBot="1">
      <c r="A47" s="320" t="s">
        <v>115</v>
      </c>
      <c r="B47" s="50"/>
      <c r="C47" s="447" t="s">
        <v>48</v>
      </c>
      <c r="D47" s="448"/>
      <c r="E47" s="448"/>
      <c r="F47" s="448"/>
      <c r="G47" s="448"/>
      <c r="H47" s="448"/>
      <c r="I47" s="448"/>
      <c r="J47" s="449"/>
      <c r="K47" s="51"/>
      <c r="L47" s="59"/>
      <c r="M47" s="45"/>
      <c r="N47" s="54">
        <f>SUM(N41:N45)</f>
        <v>0</v>
      </c>
      <c r="P47" s="323">
        <f>N47*50%</f>
        <v>0</v>
      </c>
    </row>
    <row r="48" spans="1:16" s="175" customFormat="1" ht="14" thickBot="1">
      <c r="A48" s="69"/>
      <c r="B48" s="48"/>
      <c r="C48" s="141"/>
      <c r="D48" s="141"/>
      <c r="E48" s="141"/>
      <c r="F48" s="141"/>
      <c r="G48" s="141"/>
      <c r="H48" s="141"/>
      <c r="I48" s="141"/>
      <c r="J48" s="67"/>
      <c r="K48" s="45"/>
      <c r="L48" s="48"/>
      <c r="M48" s="45"/>
      <c r="N48" s="62"/>
    </row>
    <row r="49" spans="1:16" s="175" customFormat="1" ht="27.5" thickBot="1">
      <c r="A49" s="246" t="s">
        <v>159</v>
      </c>
      <c r="B49" s="246"/>
      <c r="C49" s="246"/>
      <c r="D49" s="246"/>
      <c r="E49" s="246"/>
      <c r="F49" s="246"/>
      <c r="G49" s="246"/>
      <c r="H49" s="246"/>
      <c r="I49" s="253"/>
      <c r="J49" s="253"/>
      <c r="K49" s="253"/>
      <c r="L49" s="253"/>
      <c r="M49" s="253"/>
      <c r="N49" s="317" t="s">
        <v>183</v>
      </c>
    </row>
    <row r="50" spans="1:16" s="175" customFormat="1" ht="16" customHeight="1" thickBot="1">
      <c r="A50" s="320" t="s">
        <v>116</v>
      </c>
      <c r="B50" s="70"/>
      <c r="C50" s="450" t="s">
        <v>163</v>
      </c>
      <c r="D50" s="455"/>
      <c r="E50" s="456"/>
      <c r="F50" s="456"/>
      <c r="G50" s="456"/>
      <c r="H50" s="456"/>
      <c r="I50" s="456"/>
      <c r="J50" s="457"/>
      <c r="K50" s="71"/>
      <c r="L50" s="44"/>
      <c r="M50" s="45"/>
      <c r="N50" s="245"/>
    </row>
    <row r="51" spans="1:16" s="175" customFormat="1" ht="16" customHeight="1" thickBot="1">
      <c r="A51" s="320" t="s">
        <v>117</v>
      </c>
      <c r="B51" s="70"/>
      <c r="C51" s="450" t="s">
        <v>123</v>
      </c>
      <c r="D51" s="456"/>
      <c r="E51" s="456"/>
      <c r="F51" s="456"/>
      <c r="G51" s="458"/>
      <c r="H51" s="459"/>
      <c r="I51" s="459"/>
      <c r="J51" s="460"/>
      <c r="K51" s="71"/>
      <c r="L51" s="44"/>
      <c r="M51" s="45"/>
      <c r="N51" s="245"/>
    </row>
    <row r="52" spans="1:16" s="177" customFormat="1" ht="14" thickBot="1">
      <c r="A52" s="74"/>
      <c r="B52" s="50"/>
      <c r="C52" s="75"/>
      <c r="D52" s="73"/>
      <c r="E52" s="142"/>
      <c r="F52" s="142"/>
      <c r="G52" s="142"/>
      <c r="H52" s="142"/>
      <c r="I52" s="142"/>
      <c r="J52" s="142"/>
      <c r="K52" s="45"/>
      <c r="L52" s="45"/>
      <c r="M52" s="45"/>
      <c r="N52" s="62"/>
      <c r="O52" s="176"/>
      <c r="P52" s="176"/>
    </row>
    <row r="53" spans="1:16" s="175" customFormat="1" ht="14" thickBot="1">
      <c r="A53" s="320" t="s">
        <v>118</v>
      </c>
      <c r="B53" s="50"/>
      <c r="C53" s="447" t="s">
        <v>48</v>
      </c>
      <c r="D53" s="448"/>
      <c r="E53" s="448"/>
      <c r="F53" s="448"/>
      <c r="G53" s="448"/>
      <c r="H53" s="448"/>
      <c r="I53" s="448"/>
      <c r="J53" s="449"/>
      <c r="K53" s="51"/>
      <c r="L53" s="44"/>
      <c r="M53" s="45"/>
      <c r="N53" s="54">
        <f>SUM(N50:N51)</f>
        <v>0</v>
      </c>
      <c r="P53" s="323">
        <f>N53*50%</f>
        <v>0</v>
      </c>
    </row>
    <row r="54" spans="1:16" s="175" customFormat="1" ht="14" thickBot="1">
      <c r="A54" s="76"/>
      <c r="B54" s="77"/>
      <c r="C54" s="44"/>
      <c r="D54" s="44"/>
      <c r="E54" s="44"/>
      <c r="F54" s="44"/>
      <c r="G54" s="44"/>
      <c r="H54" s="44"/>
      <c r="I54" s="44"/>
      <c r="J54" s="44"/>
      <c r="K54" s="71"/>
      <c r="L54" s="44"/>
      <c r="M54" s="45"/>
      <c r="N54" s="63"/>
    </row>
    <row r="55" spans="1:16" s="175" customFormat="1" ht="14" thickBot="1">
      <c r="A55" s="320" t="s">
        <v>55</v>
      </c>
      <c r="B55" s="78"/>
      <c r="C55" s="450" t="s">
        <v>56</v>
      </c>
      <c r="D55" s="451"/>
      <c r="E55" s="452" t="s">
        <v>119</v>
      </c>
      <c r="F55" s="452"/>
      <c r="G55" s="452"/>
      <c r="H55" s="452"/>
      <c r="I55" s="452"/>
      <c r="J55" s="452"/>
      <c r="K55" s="71"/>
      <c r="L55" s="44"/>
      <c r="M55" s="45"/>
      <c r="N55" s="72">
        <f>N17+N27+N37+N47+N53</f>
        <v>0</v>
      </c>
      <c r="P55" s="323">
        <f>N55*50%</f>
        <v>0</v>
      </c>
    </row>
    <row r="56" spans="1:16" s="175" customFormat="1" ht="14" thickBot="1">
      <c r="A56" s="77"/>
      <c r="B56" s="77"/>
      <c r="C56" s="44"/>
      <c r="D56" s="44"/>
      <c r="E56" s="44"/>
      <c r="F56" s="44"/>
      <c r="G56" s="44"/>
      <c r="H56" s="44"/>
      <c r="I56" s="44"/>
      <c r="J56" s="44"/>
      <c r="K56" s="44"/>
      <c r="L56" s="44"/>
      <c r="M56" s="44"/>
      <c r="N56" s="44"/>
    </row>
    <row r="57" spans="1:16" s="175" customFormat="1">
      <c r="A57" s="79"/>
      <c r="B57" s="453" t="s">
        <v>175</v>
      </c>
      <c r="C57" s="453"/>
      <c r="D57" s="453"/>
      <c r="E57" s="453"/>
      <c r="F57" s="453"/>
      <c r="G57" s="453"/>
      <c r="H57" s="453"/>
      <c r="I57" s="453"/>
      <c r="J57" s="453"/>
      <c r="K57" s="453"/>
      <c r="L57" s="453"/>
      <c r="M57" s="453"/>
      <c r="N57" s="454"/>
    </row>
    <row r="58" spans="1:16" s="175" customFormat="1">
      <c r="A58" s="80">
        <v>1</v>
      </c>
      <c r="B58" s="442" t="s">
        <v>57</v>
      </c>
      <c r="C58" s="442"/>
      <c r="D58" s="442"/>
      <c r="E58" s="442"/>
      <c r="F58" s="442"/>
      <c r="G58" s="442"/>
      <c r="H58" s="442"/>
      <c r="I58" s="442"/>
      <c r="J58" s="442"/>
      <c r="K58" s="442"/>
      <c r="L58" s="442"/>
      <c r="M58" s="442"/>
      <c r="N58" s="443"/>
    </row>
    <row r="59" spans="1:16" s="175" customFormat="1" ht="15" customHeight="1">
      <c r="A59" s="80">
        <v>2</v>
      </c>
      <c r="B59" s="442" t="s">
        <v>58</v>
      </c>
      <c r="C59" s="442"/>
      <c r="D59" s="442"/>
      <c r="E59" s="442"/>
      <c r="F59" s="442"/>
      <c r="G59" s="442"/>
      <c r="H59" s="442"/>
      <c r="I59" s="442"/>
      <c r="J59" s="442"/>
      <c r="K59" s="442"/>
      <c r="L59" s="442"/>
      <c r="M59" s="442"/>
      <c r="N59" s="443"/>
    </row>
    <row r="60" spans="1:16" s="175" customFormat="1"/>
    <row r="61" spans="1:16" s="175" customFormat="1" ht="14.5">
      <c r="A61" s="257" t="s">
        <v>165</v>
      </c>
      <c r="B61" s="252"/>
      <c r="C61" s="479" t="s">
        <v>122</v>
      </c>
      <c r="D61" s="478"/>
      <c r="E61" s="478"/>
      <c r="F61" s="478"/>
      <c r="G61" s="478"/>
      <c r="H61" s="478"/>
      <c r="I61" s="478"/>
      <c r="J61" s="478"/>
      <c r="K61" s="478"/>
      <c r="L61" s="478"/>
      <c r="M61" s="478"/>
      <c r="N61" s="478"/>
    </row>
    <row r="62" spans="1:16" s="175" customFormat="1">
      <c r="A62" s="252"/>
      <c r="B62" s="252"/>
      <c r="C62" s="480" t="s">
        <v>166</v>
      </c>
      <c r="D62" s="480"/>
      <c r="E62" s="480"/>
      <c r="F62" s="480"/>
      <c r="G62" s="480"/>
      <c r="H62" s="480"/>
      <c r="I62" s="480"/>
      <c r="J62" s="480"/>
      <c r="K62" s="480"/>
      <c r="L62" s="480"/>
      <c r="M62" s="480"/>
      <c r="N62" s="480"/>
    </row>
    <row r="63" spans="1:16" s="175" customFormat="1">
      <c r="A63" s="252"/>
      <c r="B63" s="252"/>
      <c r="C63" s="480" t="s">
        <v>191</v>
      </c>
      <c r="D63" s="480"/>
      <c r="E63" s="480"/>
      <c r="F63" s="480"/>
      <c r="G63" s="480"/>
      <c r="H63" s="480"/>
      <c r="I63" s="480"/>
      <c r="J63" s="480"/>
      <c r="K63" s="480"/>
      <c r="L63" s="480"/>
      <c r="M63" s="480"/>
      <c r="N63" s="480"/>
    </row>
    <row r="64" spans="1:16" s="175" customFormat="1" ht="14.5">
      <c r="A64" s="252"/>
      <c r="B64" s="252"/>
      <c r="C64" s="477" t="s">
        <v>167</v>
      </c>
      <c r="D64" s="478"/>
      <c r="E64" s="478"/>
      <c r="F64" s="478"/>
      <c r="G64" s="478"/>
      <c r="H64" s="478"/>
      <c r="I64" s="478"/>
      <c r="J64" s="478"/>
      <c r="K64" s="478"/>
      <c r="L64" s="478"/>
      <c r="M64" s="478"/>
      <c r="N64" s="478"/>
    </row>
    <row r="65" spans="1:14" s="175" customFormat="1" ht="14.5">
      <c r="A65" s="252"/>
      <c r="B65" s="252"/>
      <c r="C65" s="477" t="s">
        <v>139</v>
      </c>
      <c r="D65" s="478"/>
      <c r="E65" s="478"/>
      <c r="F65" s="478"/>
      <c r="G65" s="478"/>
      <c r="H65" s="478"/>
      <c r="I65" s="478"/>
      <c r="J65" s="478"/>
      <c r="K65" s="478"/>
      <c r="L65" s="478"/>
      <c r="M65" s="478"/>
      <c r="N65" s="478"/>
    </row>
    <row r="66" spans="1:14" s="175" customFormat="1" ht="14.5">
      <c r="A66" s="252"/>
      <c r="B66" s="252"/>
      <c r="C66" s="477" t="s">
        <v>140</v>
      </c>
      <c r="D66" s="478"/>
      <c r="E66" s="478"/>
      <c r="F66" s="478"/>
      <c r="G66" s="478"/>
      <c r="H66" s="478"/>
      <c r="I66" s="478"/>
      <c r="J66" s="478"/>
      <c r="K66" s="478"/>
      <c r="L66" s="478"/>
      <c r="M66" s="478"/>
      <c r="N66" s="478"/>
    </row>
    <row r="67" spans="1:14" s="175" customFormat="1" ht="14.5">
      <c r="A67" s="252"/>
      <c r="B67" s="252"/>
      <c r="C67" s="477" t="s">
        <v>141</v>
      </c>
      <c r="D67" s="478"/>
      <c r="E67" s="478"/>
      <c r="F67" s="478"/>
      <c r="G67" s="478"/>
      <c r="H67" s="478"/>
      <c r="I67" s="478"/>
      <c r="J67" s="478"/>
      <c r="K67" s="478"/>
      <c r="L67" s="478"/>
      <c r="M67" s="478"/>
      <c r="N67" s="478"/>
    </row>
    <row r="68" spans="1:14" s="175" customFormat="1" ht="14.5">
      <c r="A68" s="252"/>
      <c r="B68" s="252"/>
      <c r="C68" s="477" t="s">
        <v>142</v>
      </c>
      <c r="D68" s="478"/>
      <c r="E68" s="478"/>
      <c r="F68" s="478"/>
      <c r="G68" s="478"/>
      <c r="H68" s="478"/>
      <c r="I68" s="478"/>
      <c r="J68" s="478"/>
      <c r="K68" s="478"/>
      <c r="L68" s="478"/>
      <c r="M68" s="478"/>
      <c r="N68" s="478"/>
    </row>
    <row r="69" spans="1:14" s="175" customFormat="1" ht="27" customHeight="1">
      <c r="A69" s="252"/>
      <c r="B69" s="252"/>
      <c r="C69" s="477" t="s">
        <v>195</v>
      </c>
      <c r="D69" s="478"/>
      <c r="E69" s="478"/>
      <c r="F69" s="478"/>
      <c r="G69" s="478"/>
      <c r="H69" s="478"/>
      <c r="I69" s="478"/>
      <c r="J69" s="478"/>
      <c r="K69" s="478"/>
      <c r="L69" s="478"/>
      <c r="M69" s="478"/>
      <c r="N69" s="478"/>
    </row>
    <row r="70" spans="1:14" s="175" customFormat="1" ht="28.5" customHeight="1">
      <c r="A70" s="252"/>
      <c r="B70" s="252"/>
      <c r="C70" s="481" t="s">
        <v>168</v>
      </c>
      <c r="D70" s="481"/>
      <c r="E70" s="481"/>
      <c r="F70" s="481"/>
      <c r="G70" s="481"/>
      <c r="H70" s="481"/>
      <c r="I70" s="481"/>
      <c r="J70" s="481"/>
      <c r="K70" s="481"/>
      <c r="L70" s="481"/>
      <c r="M70" s="481"/>
      <c r="N70" s="481"/>
    </row>
    <row r="71" spans="1:14" s="175" customFormat="1" ht="16" customHeight="1">
      <c r="A71" s="252"/>
      <c r="B71" s="252"/>
      <c r="C71" s="480" t="s">
        <v>169</v>
      </c>
      <c r="D71" s="480"/>
      <c r="E71" s="480"/>
      <c r="F71" s="480"/>
      <c r="G71" s="480"/>
      <c r="H71" s="480"/>
      <c r="I71" s="480"/>
      <c r="J71" s="480"/>
      <c r="K71" s="252"/>
      <c r="L71" s="252"/>
      <c r="M71" s="252"/>
      <c r="N71" s="252"/>
    </row>
    <row r="72" spans="1:14" s="175" customFormat="1">
      <c r="A72" s="252"/>
      <c r="B72" s="252"/>
      <c r="C72" s="481" t="s">
        <v>219</v>
      </c>
      <c r="D72" s="481"/>
      <c r="E72" s="481"/>
      <c r="F72" s="481"/>
      <c r="G72" s="481"/>
      <c r="H72" s="481"/>
      <c r="I72" s="481"/>
      <c r="J72" s="481"/>
      <c r="K72" s="481"/>
      <c r="L72" s="481"/>
      <c r="M72" s="481"/>
      <c r="N72" s="481"/>
    </row>
    <row r="73" spans="1:14" s="175" customFormat="1" ht="28.5" customHeight="1">
      <c r="A73" s="252"/>
      <c r="B73" s="252"/>
      <c r="C73" s="481" t="s">
        <v>170</v>
      </c>
      <c r="D73" s="481"/>
      <c r="E73" s="481"/>
      <c r="F73" s="481"/>
      <c r="G73" s="481"/>
      <c r="H73" s="481"/>
      <c r="I73" s="481"/>
      <c r="J73" s="481"/>
      <c r="K73" s="481"/>
      <c r="L73" s="481"/>
      <c r="M73" s="481"/>
      <c r="N73" s="481"/>
    </row>
    <row r="74" spans="1:14" s="175" customFormat="1">
      <c r="A74" s="252"/>
      <c r="B74" s="252"/>
      <c r="C74" s="480" t="s">
        <v>143</v>
      </c>
      <c r="D74" s="480"/>
      <c r="E74" s="480"/>
      <c r="F74" s="480"/>
      <c r="G74" s="480"/>
      <c r="H74" s="480"/>
      <c r="I74" s="480"/>
      <c r="J74" s="480"/>
      <c r="K74" s="480"/>
      <c r="L74" s="480"/>
      <c r="M74" s="480"/>
      <c r="N74" s="480"/>
    </row>
    <row r="75" spans="1:14" s="175" customFormat="1" ht="33.75" customHeight="1">
      <c r="A75" s="252"/>
      <c r="B75" s="252"/>
      <c r="C75" s="481" t="s">
        <v>171</v>
      </c>
      <c r="D75" s="481"/>
      <c r="E75" s="481"/>
      <c r="F75" s="481"/>
      <c r="G75" s="481"/>
      <c r="H75" s="481"/>
      <c r="I75" s="481"/>
      <c r="J75" s="481"/>
      <c r="K75" s="481"/>
      <c r="L75" s="481"/>
      <c r="M75" s="481"/>
      <c r="N75" s="481"/>
    </row>
    <row r="76" spans="1:14" s="175" customFormat="1">
      <c r="A76" s="252"/>
      <c r="B76" s="252"/>
      <c r="C76" s="254"/>
      <c r="D76" s="252"/>
      <c r="E76" s="252"/>
      <c r="F76" s="252"/>
      <c r="G76" s="252"/>
      <c r="H76" s="252"/>
      <c r="I76" s="252"/>
      <c r="J76" s="252"/>
      <c r="K76" s="252"/>
      <c r="L76" s="252"/>
      <c r="M76" s="252"/>
      <c r="N76" s="252"/>
    </row>
    <row r="77" spans="1:14" s="175" customFormat="1">
      <c r="A77" s="252"/>
      <c r="B77" s="252"/>
      <c r="C77" s="255" t="s">
        <v>120</v>
      </c>
      <c r="D77" s="252"/>
      <c r="E77" s="252"/>
      <c r="F77" s="252"/>
      <c r="G77" s="252"/>
      <c r="H77" s="252"/>
      <c r="I77" s="252"/>
      <c r="J77" s="252"/>
      <c r="K77" s="252"/>
      <c r="L77" s="252"/>
      <c r="M77" s="252"/>
      <c r="N77" s="252"/>
    </row>
    <row r="78" spans="1:14" s="175" customFormat="1">
      <c r="A78" s="252"/>
      <c r="B78" s="252"/>
      <c r="C78" s="481" t="s">
        <v>172</v>
      </c>
      <c r="D78" s="481"/>
      <c r="E78" s="481"/>
      <c r="F78" s="481"/>
      <c r="G78" s="481"/>
      <c r="H78" s="481"/>
      <c r="I78" s="481"/>
      <c r="J78" s="481"/>
      <c r="K78" s="481"/>
      <c r="L78" s="481"/>
      <c r="M78" s="481"/>
      <c r="N78" s="481"/>
    </row>
    <row r="79" spans="1:14" s="175" customFormat="1" ht="15.75" customHeight="1">
      <c r="A79" s="252"/>
      <c r="B79" s="252"/>
      <c r="C79" s="310" t="s">
        <v>173</v>
      </c>
      <c r="D79" s="252"/>
      <c r="E79" s="252"/>
      <c r="F79" s="252"/>
      <c r="G79" s="252"/>
      <c r="H79" s="252"/>
      <c r="I79" s="252"/>
      <c r="J79" s="252"/>
      <c r="K79" s="252"/>
      <c r="L79" s="252"/>
      <c r="M79" s="252"/>
      <c r="N79" s="252"/>
    </row>
    <row r="80" spans="1:14" s="175" customFormat="1">
      <c r="A80" s="252"/>
      <c r="B80" s="252"/>
      <c r="C80" s="481" t="s">
        <v>174</v>
      </c>
      <c r="D80" s="481"/>
      <c r="E80" s="481"/>
      <c r="F80" s="481"/>
      <c r="G80" s="481"/>
      <c r="H80" s="481"/>
      <c r="I80" s="481"/>
      <c r="J80" s="481"/>
      <c r="K80" s="481"/>
      <c r="L80" s="481"/>
      <c r="M80" s="481"/>
      <c r="N80" s="481"/>
    </row>
    <row r="81" spans="1:14" s="175" customFormat="1" ht="15" customHeight="1">
      <c r="A81" s="252"/>
      <c r="B81" s="252"/>
      <c r="C81" s="482" t="s">
        <v>196</v>
      </c>
      <c r="D81" s="481"/>
      <c r="E81" s="481"/>
      <c r="F81" s="481"/>
      <c r="G81" s="481"/>
      <c r="H81" s="481"/>
      <c r="I81" s="481"/>
      <c r="J81" s="481"/>
      <c r="K81" s="481"/>
      <c r="L81" s="481"/>
      <c r="M81" s="481"/>
      <c r="N81" s="481"/>
    </row>
    <row r="82" spans="1:14" s="175" customFormat="1">
      <c r="A82" s="252"/>
      <c r="B82" s="252"/>
      <c r="C82" s="480" t="s">
        <v>220</v>
      </c>
      <c r="D82" s="480"/>
      <c r="E82" s="480"/>
      <c r="F82" s="480"/>
      <c r="G82" s="480"/>
      <c r="H82" s="480"/>
      <c r="I82" s="480"/>
      <c r="J82" s="480"/>
      <c r="K82" s="480"/>
      <c r="L82" s="480"/>
      <c r="M82" s="480"/>
      <c r="N82" s="480"/>
    </row>
    <row r="83" spans="1:14" s="175" customFormat="1">
      <c r="A83" s="252"/>
      <c r="B83" s="252"/>
      <c r="C83" s="256"/>
      <c r="D83" s="256"/>
      <c r="E83" s="256"/>
      <c r="F83" s="256"/>
      <c r="G83" s="256"/>
      <c r="H83" s="256"/>
      <c r="I83" s="256"/>
      <c r="J83" s="256"/>
      <c r="K83" s="256"/>
      <c r="L83" s="256"/>
      <c r="M83" s="256"/>
      <c r="N83" s="256"/>
    </row>
    <row r="84" spans="1:14" s="175" customFormat="1">
      <c r="A84" s="252"/>
      <c r="B84" s="252"/>
      <c r="C84" s="255" t="s">
        <v>121</v>
      </c>
      <c r="D84" s="252"/>
      <c r="E84" s="252"/>
      <c r="F84" s="252"/>
      <c r="G84" s="252"/>
      <c r="H84" s="252"/>
      <c r="I84" s="252"/>
      <c r="J84" s="252"/>
      <c r="K84" s="252"/>
      <c r="L84" s="252"/>
      <c r="M84" s="252"/>
      <c r="N84" s="252"/>
    </row>
    <row r="85" spans="1:14" s="175" customFormat="1">
      <c r="A85" s="252"/>
      <c r="B85" s="252"/>
      <c r="C85" s="480" t="s">
        <v>218</v>
      </c>
      <c r="D85" s="480"/>
      <c r="E85" s="480"/>
      <c r="F85" s="480"/>
      <c r="G85" s="480"/>
      <c r="H85" s="480"/>
      <c r="I85" s="480"/>
      <c r="J85" s="480"/>
      <c r="K85" s="480"/>
      <c r="L85" s="480"/>
      <c r="M85" s="480"/>
      <c r="N85" s="480"/>
    </row>
    <row r="86" spans="1:14" s="175" customFormat="1"/>
  </sheetData>
  <sheetProtection algorithmName="SHA-512" hashValue="psocgM2i9n9znsRIkd9X17tO6N6srJV2OzTvH3v7dbjvQt2NzUnDKGOPLDzomdDfCHJoIWqfTt7GT5pBdRRNzg==" saltValue="QxgzqmGR20op/tDU62aCuQ==" spinCount="100000" sheet="1" formatCells="0" insertRows="0"/>
  <mergeCells count="63">
    <mergeCell ref="C72:N72"/>
    <mergeCell ref="C70:N70"/>
    <mergeCell ref="C82:N82"/>
    <mergeCell ref="C85:N85"/>
    <mergeCell ref="C73:N73"/>
    <mergeCell ref="C74:N74"/>
    <mergeCell ref="C75:N75"/>
    <mergeCell ref="C78:N78"/>
    <mergeCell ref="C80:N80"/>
    <mergeCell ref="C81:N81"/>
    <mergeCell ref="C67:N67"/>
    <mergeCell ref="C68:N68"/>
    <mergeCell ref="C69:N69"/>
    <mergeCell ref="C61:N61"/>
    <mergeCell ref="C71:J71"/>
    <mergeCell ref="C62:N62"/>
    <mergeCell ref="C63:N63"/>
    <mergeCell ref="C64:N64"/>
    <mergeCell ref="C65:N65"/>
    <mergeCell ref="C66:N66"/>
    <mergeCell ref="A1:J1"/>
    <mergeCell ref="C20:J20"/>
    <mergeCell ref="C21:J21"/>
    <mergeCell ref="C22:J22"/>
    <mergeCell ref="E6:H6"/>
    <mergeCell ref="A4:G4"/>
    <mergeCell ref="L5:M5"/>
    <mergeCell ref="L6:M6"/>
    <mergeCell ref="C33:J33"/>
    <mergeCell ref="A9:J9"/>
    <mergeCell ref="C10:J10"/>
    <mergeCell ref="C11:J11"/>
    <mergeCell ref="C12:J12"/>
    <mergeCell ref="C13:J13"/>
    <mergeCell ref="C14:J14"/>
    <mergeCell ref="C23:J23"/>
    <mergeCell ref="C24:J24"/>
    <mergeCell ref="C25:J25"/>
    <mergeCell ref="C27:J27"/>
    <mergeCell ref="C15:J15"/>
    <mergeCell ref="C17:J17"/>
    <mergeCell ref="C30:J30"/>
    <mergeCell ref="C31:J31"/>
    <mergeCell ref="C32:J32"/>
    <mergeCell ref="C34:J34"/>
    <mergeCell ref="C35:J35"/>
    <mergeCell ref="B58:N58"/>
    <mergeCell ref="C37:J37"/>
    <mergeCell ref="C53:J53"/>
    <mergeCell ref="C40:J40"/>
    <mergeCell ref="C41:J41"/>
    <mergeCell ref="C42:J42"/>
    <mergeCell ref="C43:J43"/>
    <mergeCell ref="C44:J44"/>
    <mergeCell ref="B59:N59"/>
    <mergeCell ref="C45:J45"/>
    <mergeCell ref="C47:J47"/>
    <mergeCell ref="C55:D55"/>
    <mergeCell ref="E55:J55"/>
    <mergeCell ref="B57:N57"/>
    <mergeCell ref="C50:J50"/>
    <mergeCell ref="C51:F51"/>
    <mergeCell ref="G51:J51"/>
  </mergeCells>
  <pageMargins left="0.70866141732283472" right="0.70866141732283472" top="0.74803149606299213" bottom="0.74803149606299213" header="0.31496062992125984" footer="0.31496062992125984"/>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6"/>
  <sheetViews>
    <sheetView showGridLines="0" zoomScale="90" zoomScaleNormal="90" workbookViewId="0">
      <selection activeCell="D15" sqref="D15"/>
    </sheetView>
  </sheetViews>
  <sheetFormatPr baseColWidth="10" defaultColWidth="10.81640625" defaultRowHeight="14.5"/>
  <cols>
    <col min="1" max="1" width="8" style="33" customWidth="1"/>
    <col min="2" max="2" width="15.1796875" style="33" customWidth="1"/>
    <col min="3" max="3" width="14.81640625" style="33" customWidth="1"/>
    <col min="4" max="4" width="47.1796875" style="33" customWidth="1"/>
    <col min="5" max="5" width="31.1796875" style="33" customWidth="1"/>
    <col min="6" max="9" width="9.7265625" style="33" customWidth="1"/>
    <col min="10" max="10" width="12.81640625" style="33" customWidth="1"/>
    <col min="11" max="16384" width="10.81640625" style="33"/>
  </cols>
  <sheetData>
    <row r="1" spans="1:10" customFormat="1" ht="31">
      <c r="A1" s="178"/>
    </row>
    <row r="2" spans="1:10" s="81" customFormat="1" ht="37" customHeight="1">
      <c r="A2" s="258"/>
    </row>
    <row r="3" spans="1:10" s="81" customFormat="1" ht="16.5" customHeight="1">
      <c r="A3" s="259" t="s">
        <v>176</v>
      </c>
    </row>
    <row r="4" spans="1:10" s="82" customFormat="1" ht="15">
      <c r="A4" s="483" t="s">
        <v>145</v>
      </c>
      <c r="B4" s="483"/>
      <c r="C4" s="483"/>
      <c r="D4" s="483"/>
      <c r="E4" s="483"/>
      <c r="F4" s="483"/>
      <c r="G4" s="483"/>
      <c r="H4" s="483"/>
      <c r="I4" s="483"/>
    </row>
    <row r="5" spans="1:10" s="4" customFormat="1" ht="10.5" customHeight="1">
      <c r="A5" s="34"/>
      <c r="B5" s="34"/>
      <c r="C5" s="34"/>
      <c r="D5" s="34"/>
      <c r="E5" s="34"/>
      <c r="F5" s="34"/>
      <c r="G5" s="34"/>
      <c r="H5" s="34"/>
      <c r="I5" s="34"/>
    </row>
    <row r="6" spans="1:10" s="4" customFormat="1" ht="14.5" customHeight="1" thickBot="1">
      <c r="D6" s="35"/>
      <c r="E6" s="35"/>
      <c r="F6" s="484" t="s">
        <v>180</v>
      </c>
      <c r="G6" s="484"/>
      <c r="H6" s="484"/>
      <c r="I6" s="484"/>
      <c r="J6" s="484"/>
    </row>
    <row r="7" spans="1:10" s="4" customFormat="1" ht="20.5" thickBot="1">
      <c r="A7" s="38" t="s">
        <v>127</v>
      </c>
      <c r="B7" s="39" t="s">
        <v>134</v>
      </c>
      <c r="C7" s="39" t="s">
        <v>135</v>
      </c>
      <c r="D7" s="324" t="s">
        <v>178</v>
      </c>
      <c r="E7" s="324" t="s">
        <v>177</v>
      </c>
      <c r="F7" s="39" t="s">
        <v>136</v>
      </c>
      <c r="G7" s="39" t="s">
        <v>151</v>
      </c>
      <c r="H7" s="40" t="s">
        <v>137</v>
      </c>
      <c r="I7" s="40" t="s">
        <v>179</v>
      </c>
      <c r="J7" s="325" t="s">
        <v>128</v>
      </c>
    </row>
    <row r="8" spans="1:10" s="4" customFormat="1" ht="41.25" customHeight="1" thickBot="1">
      <c r="A8" s="41" t="s">
        <v>129</v>
      </c>
      <c r="B8" s="239"/>
      <c r="C8" s="239"/>
      <c r="D8" s="240"/>
      <c r="E8" s="240"/>
      <c r="F8" s="260"/>
      <c r="G8" s="260"/>
      <c r="H8" s="260"/>
      <c r="I8" s="260"/>
      <c r="J8" s="262">
        <f t="shared" ref="J8:J13" si="0">SUM(F8:I8)</f>
        <v>0</v>
      </c>
    </row>
    <row r="9" spans="1:10" s="4" customFormat="1" ht="41.25" customHeight="1" thickBot="1">
      <c r="A9" s="42" t="s">
        <v>130</v>
      </c>
      <c r="B9" s="241"/>
      <c r="C9" s="241"/>
      <c r="D9" s="242"/>
      <c r="E9" s="242"/>
      <c r="F9" s="261"/>
      <c r="G9" s="261"/>
      <c r="H9" s="261"/>
      <c r="I9" s="261"/>
      <c r="J9" s="262">
        <f t="shared" si="0"/>
        <v>0</v>
      </c>
    </row>
    <row r="10" spans="1:10" s="4" customFormat="1" ht="41.25" customHeight="1" thickBot="1">
      <c r="A10" s="42" t="s">
        <v>131</v>
      </c>
      <c r="B10" s="241"/>
      <c r="C10" s="241"/>
      <c r="D10" s="183"/>
      <c r="E10" s="183"/>
      <c r="F10" s="263"/>
      <c r="G10" s="263"/>
      <c r="H10" s="263"/>
      <c r="I10" s="263"/>
      <c r="J10" s="262">
        <f t="shared" si="0"/>
        <v>0</v>
      </c>
    </row>
    <row r="11" spans="1:10" s="4" customFormat="1" ht="41.25" customHeight="1" thickBot="1">
      <c r="A11" s="42" t="s">
        <v>132</v>
      </c>
      <c r="B11" s="241"/>
      <c r="C11" s="241"/>
      <c r="D11" s="242"/>
      <c r="E11" s="242"/>
      <c r="F11" s="264"/>
      <c r="G11" s="264"/>
      <c r="H11" s="264"/>
      <c r="I11" s="264"/>
      <c r="J11" s="262">
        <f t="shared" si="0"/>
        <v>0</v>
      </c>
    </row>
    <row r="12" spans="1:10" s="4" customFormat="1" ht="41.25" customHeight="1" thickBot="1">
      <c r="A12" s="42" t="s">
        <v>133</v>
      </c>
      <c r="B12" s="241"/>
      <c r="C12" s="241"/>
      <c r="D12" s="242"/>
      <c r="E12" s="242"/>
      <c r="F12" s="264"/>
      <c r="G12" s="264"/>
      <c r="H12" s="264"/>
      <c r="I12" s="264"/>
      <c r="J12" s="262">
        <f t="shared" si="0"/>
        <v>0</v>
      </c>
    </row>
    <row r="13" spans="1:10" s="4" customFormat="1" ht="41.25" customHeight="1" thickBot="1">
      <c r="A13" s="42" t="s">
        <v>179</v>
      </c>
      <c r="B13" s="241"/>
      <c r="C13" s="241"/>
      <c r="D13" s="242"/>
      <c r="E13" s="242"/>
      <c r="F13" s="264"/>
      <c r="G13" s="264"/>
      <c r="H13" s="264"/>
      <c r="I13" s="264"/>
      <c r="J13" s="262">
        <f t="shared" si="0"/>
        <v>0</v>
      </c>
    </row>
    <row r="14" spans="1:10" s="4" customFormat="1" ht="27.75" customHeight="1" thickBot="1">
      <c r="A14" s="485" t="s">
        <v>181</v>
      </c>
      <c r="B14" s="486"/>
      <c r="C14" s="486"/>
      <c r="D14" s="486"/>
      <c r="E14" s="487"/>
      <c r="F14" s="265">
        <f>SUM(F8:F13)</f>
        <v>0</v>
      </c>
      <c r="G14" s="265">
        <f>SUM(G8:G13)</f>
        <v>0</v>
      </c>
      <c r="H14" s="265">
        <f>SUM(H8:H13)</f>
        <v>0</v>
      </c>
      <c r="I14" s="265">
        <f>SUM(I8:I13)</f>
        <v>0</v>
      </c>
      <c r="J14" s="266">
        <f>SUM(J8:J13)</f>
        <v>0</v>
      </c>
    </row>
    <row r="16" spans="1:10">
      <c r="A16" s="144" t="s">
        <v>146</v>
      </c>
    </row>
  </sheetData>
  <sheetProtection algorithmName="SHA-512" hashValue="BNxaiUPba+DDn3yE2NRGAJI94lnPY2Gpwg6Z3238JLJY2NBff2WRDJbI+LQTqRiI5n6J4bxLdWdWcbNzCadHIQ==" saltValue="DBEqwxW0ARwuDV2dcIC0Xw==" spinCount="100000" sheet="1" formatCells="0" insertColumns="0" insertRows="0"/>
  <mergeCells count="3">
    <mergeCell ref="A4:I4"/>
    <mergeCell ref="F6:J6"/>
    <mergeCell ref="A14:E14"/>
  </mergeCells>
  <pageMargins left="0.70866141732283472" right="0.70866141732283472" top="0.74803149606299213" bottom="0.74803149606299213" header="0.31496062992125984" footer="0.31496062992125984"/>
  <pageSetup paperSize="9" scale="7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64"/>
  <sheetViews>
    <sheetView showGridLines="0" topLeftCell="A40" zoomScaleNormal="100" workbookViewId="0">
      <selection activeCell="A8" sqref="A8:B8"/>
    </sheetView>
  </sheetViews>
  <sheetFormatPr baseColWidth="10" defaultColWidth="10.81640625" defaultRowHeight="13.5"/>
  <cols>
    <col min="1" max="1" width="24" style="4" customWidth="1"/>
    <col min="2" max="2" width="35.81640625" style="4" customWidth="1"/>
    <col min="3" max="7" width="20.453125" style="4" customWidth="1"/>
    <col min="8" max="16384" width="10.81640625" style="4"/>
  </cols>
  <sheetData>
    <row r="1" spans="1:7" ht="32.5" customHeight="1">
      <c r="A1" s="179"/>
      <c r="F1" s="314" t="s">
        <v>192</v>
      </c>
    </row>
    <row r="2" spans="1:7" ht="22" customHeight="1"/>
    <row r="3" spans="1:7" s="81" customFormat="1" ht="15">
      <c r="A3" s="532" t="s">
        <v>205</v>
      </c>
      <c r="B3" s="532"/>
      <c r="C3" s="532"/>
      <c r="D3" s="532"/>
      <c r="E3" s="532"/>
      <c r="F3" s="122"/>
      <c r="G3" s="122"/>
    </row>
    <row r="4" spans="1:7" ht="9" customHeight="1">
      <c r="A4" s="84"/>
      <c r="B4" s="85"/>
      <c r="C4" s="533"/>
      <c r="D4" s="533"/>
      <c r="E4" s="533"/>
      <c r="F4" s="86"/>
      <c r="G4" s="86"/>
    </row>
    <row r="5" spans="1:7" ht="15">
      <c r="A5" s="87"/>
      <c r="B5" s="88"/>
      <c r="C5" s="484" t="s">
        <v>180</v>
      </c>
      <c r="D5" s="484"/>
      <c r="E5" s="484"/>
      <c r="F5" s="89"/>
      <c r="G5" s="89"/>
    </row>
    <row r="6" spans="1:7" ht="9.75" customHeight="1" thickBot="1">
      <c r="A6" s="90"/>
      <c r="B6" s="91"/>
      <c r="C6" s="36"/>
      <c r="D6" s="36"/>
      <c r="E6" s="36"/>
      <c r="F6" s="92"/>
      <c r="G6" s="92"/>
    </row>
    <row r="7" spans="1:7" ht="14" thickBot="1">
      <c r="A7" s="534"/>
      <c r="B7" s="534"/>
      <c r="C7" s="39" t="s">
        <v>206</v>
      </c>
      <c r="D7" s="39" t="s">
        <v>0</v>
      </c>
      <c r="E7" s="93" t="s">
        <v>1</v>
      </c>
      <c r="F7" s="267" t="s">
        <v>73</v>
      </c>
      <c r="G7" s="267" t="s">
        <v>74</v>
      </c>
    </row>
    <row r="8" spans="1:7">
      <c r="A8" s="535" t="s">
        <v>124</v>
      </c>
      <c r="B8" s="536"/>
      <c r="C8" s="190"/>
      <c r="D8" s="190"/>
      <c r="E8" s="191"/>
      <c r="F8" s="268"/>
      <c r="G8" s="268"/>
    </row>
    <row r="9" spans="1:7" ht="17.5" customHeight="1">
      <c r="A9" s="524" t="s">
        <v>185</v>
      </c>
      <c r="B9" s="525"/>
      <c r="C9" s="192"/>
      <c r="D9" s="193"/>
      <c r="E9" s="194"/>
      <c r="F9" s="269"/>
      <c r="G9" s="269"/>
    </row>
    <row r="10" spans="1:7" ht="15" customHeight="1">
      <c r="A10" s="526" t="s">
        <v>207</v>
      </c>
      <c r="B10" s="527"/>
      <c r="C10" s="195">
        <v>0</v>
      </c>
      <c r="D10" s="195">
        <v>0</v>
      </c>
      <c r="E10" s="196">
        <v>0</v>
      </c>
      <c r="F10" s="270">
        <v>0</v>
      </c>
      <c r="G10" s="270">
        <v>0</v>
      </c>
    </row>
    <row r="11" spans="1:7">
      <c r="A11" s="528" t="s">
        <v>2</v>
      </c>
      <c r="B11" s="529"/>
      <c r="C11" s="197">
        <v>0</v>
      </c>
      <c r="D11" s="197">
        <v>0</v>
      </c>
      <c r="E11" s="198">
        <v>0</v>
      </c>
      <c r="F11" s="271">
        <v>0</v>
      </c>
      <c r="G11" s="271">
        <v>0</v>
      </c>
    </row>
    <row r="12" spans="1:7">
      <c r="A12" s="530" t="s">
        <v>3</v>
      </c>
      <c r="B12" s="531"/>
      <c r="C12" s="199">
        <v>0</v>
      </c>
      <c r="D12" s="200">
        <v>0</v>
      </c>
      <c r="E12" s="201">
        <v>0</v>
      </c>
      <c r="F12" s="272">
        <v>0</v>
      </c>
      <c r="G12" s="272">
        <v>0</v>
      </c>
    </row>
    <row r="13" spans="1:7" ht="14" thickBot="1">
      <c r="A13" s="517" t="s">
        <v>4</v>
      </c>
      <c r="B13" s="518"/>
      <c r="C13" s="94">
        <f>C8+C11+C12</f>
        <v>0</v>
      </c>
      <c r="D13" s="94">
        <f>D8+D11+D12</f>
        <v>0</v>
      </c>
      <c r="E13" s="95">
        <f>E8+E11+E12</f>
        <v>0</v>
      </c>
      <c r="F13" s="273">
        <f t="shared" ref="F13:G13" si="0">F8+F11+F12</f>
        <v>0</v>
      </c>
      <c r="G13" s="273">
        <f t="shared" si="0"/>
        <v>0</v>
      </c>
    </row>
    <row r="14" spans="1:7">
      <c r="A14" s="505" t="s">
        <v>5</v>
      </c>
      <c r="B14" s="506"/>
      <c r="C14" s="211">
        <v>0</v>
      </c>
      <c r="D14" s="211"/>
      <c r="E14" s="212"/>
      <c r="F14" s="274"/>
      <c r="G14" s="274"/>
    </row>
    <row r="15" spans="1:7">
      <c r="A15" s="521" t="s">
        <v>6</v>
      </c>
      <c r="B15" s="522"/>
      <c r="C15" s="202"/>
      <c r="D15" s="202"/>
      <c r="E15" s="203"/>
      <c r="F15" s="275"/>
      <c r="G15" s="275"/>
    </row>
    <row r="16" spans="1:7">
      <c r="A16" s="509" t="s">
        <v>7</v>
      </c>
      <c r="B16" s="510"/>
      <c r="C16" s="204"/>
      <c r="D16" s="204"/>
      <c r="E16" s="205"/>
      <c r="F16" s="276"/>
      <c r="G16" s="276"/>
    </row>
    <row r="17" spans="1:7">
      <c r="A17" s="511" t="s">
        <v>8</v>
      </c>
      <c r="B17" s="512"/>
      <c r="C17" s="206"/>
      <c r="D17" s="207"/>
      <c r="E17" s="208"/>
      <c r="F17" s="277"/>
      <c r="G17" s="277"/>
    </row>
    <row r="18" spans="1:7">
      <c r="A18" s="513" t="s">
        <v>9</v>
      </c>
      <c r="B18" s="514"/>
      <c r="C18" s="209"/>
      <c r="D18" s="209"/>
      <c r="E18" s="210"/>
      <c r="F18" s="278"/>
      <c r="G18" s="278"/>
    </row>
    <row r="19" spans="1:7">
      <c r="A19" s="515" t="s">
        <v>10</v>
      </c>
      <c r="B19" s="516"/>
      <c r="C19" s="98">
        <f>C14+C15+C16</f>
        <v>0</v>
      </c>
      <c r="D19" s="98">
        <f>SUM(D14:D16)</f>
        <v>0</v>
      </c>
      <c r="E19" s="99">
        <f>SUM(E14:E16)</f>
        <v>0</v>
      </c>
      <c r="F19" s="279">
        <f t="shared" ref="F19:G19" si="1">SUM(F14:F16)</f>
        <v>0</v>
      </c>
      <c r="G19" s="279">
        <f t="shared" si="1"/>
        <v>0</v>
      </c>
    </row>
    <row r="20" spans="1:7" ht="14" thickBot="1">
      <c r="A20" s="517" t="s">
        <v>11</v>
      </c>
      <c r="B20" s="518"/>
      <c r="C20" s="100">
        <f>C13-C19</f>
        <v>0</v>
      </c>
      <c r="D20" s="100">
        <f>D13-D19</f>
        <v>0</v>
      </c>
      <c r="E20" s="95">
        <f>E13-E19</f>
        <v>0</v>
      </c>
      <c r="F20" s="273">
        <f t="shared" ref="F20:G20" si="2">F13-F19</f>
        <v>0</v>
      </c>
      <c r="G20" s="273">
        <f t="shared" si="2"/>
        <v>0</v>
      </c>
    </row>
    <row r="21" spans="1:7">
      <c r="A21" s="519" t="s">
        <v>12</v>
      </c>
      <c r="B21" s="520"/>
      <c r="C21" s="211"/>
      <c r="D21" s="96">
        <v>0</v>
      </c>
      <c r="E21" s="97">
        <v>0</v>
      </c>
      <c r="F21" s="280">
        <v>0</v>
      </c>
      <c r="G21" s="280">
        <v>0</v>
      </c>
    </row>
    <row r="22" spans="1:7">
      <c r="A22" s="521" t="s">
        <v>13</v>
      </c>
      <c r="B22" s="522"/>
      <c r="C22" s="202"/>
      <c r="D22" s="202"/>
      <c r="E22" s="203"/>
      <c r="F22" s="275"/>
      <c r="G22" s="275"/>
    </row>
    <row r="23" spans="1:7">
      <c r="A23" s="507" t="s">
        <v>14</v>
      </c>
      <c r="B23" s="508"/>
      <c r="C23" s="213"/>
      <c r="D23" s="213"/>
      <c r="E23" s="214"/>
      <c r="F23" s="281"/>
      <c r="G23" s="281"/>
    </row>
    <row r="24" spans="1:7" ht="14" thickBot="1">
      <c r="A24" s="517" t="s">
        <v>15</v>
      </c>
      <c r="B24" s="518"/>
      <c r="C24" s="215"/>
      <c r="D24" s="215"/>
      <c r="E24" s="216"/>
      <c r="F24" s="282"/>
      <c r="G24" s="282"/>
    </row>
    <row r="25" spans="1:7">
      <c r="A25" s="519" t="s">
        <v>16</v>
      </c>
      <c r="B25" s="520"/>
      <c r="C25" s="211"/>
      <c r="D25" s="211"/>
      <c r="E25" s="212"/>
      <c r="F25" s="274"/>
      <c r="G25" s="274"/>
    </row>
    <row r="26" spans="1:7">
      <c r="A26" s="521" t="s">
        <v>17</v>
      </c>
      <c r="B26" s="523"/>
      <c r="C26" s="202"/>
      <c r="D26" s="202"/>
      <c r="E26" s="203"/>
      <c r="F26" s="275"/>
      <c r="G26" s="275"/>
    </row>
    <row r="27" spans="1:7">
      <c r="A27" s="507" t="s">
        <v>18</v>
      </c>
      <c r="B27" s="508"/>
      <c r="C27" s="213"/>
      <c r="D27" s="213"/>
      <c r="E27" s="214"/>
      <c r="F27" s="281"/>
      <c r="G27" s="281"/>
    </row>
    <row r="28" spans="1:7" ht="14" thickBot="1">
      <c r="A28" s="517" t="s">
        <v>19</v>
      </c>
      <c r="B28" s="518"/>
      <c r="C28" s="100">
        <f>C24-C25-C26+C27</f>
        <v>0</v>
      </c>
      <c r="D28" s="100">
        <f>D24-D25-D26+D27</f>
        <v>0</v>
      </c>
      <c r="E28" s="216"/>
      <c r="F28" s="282"/>
      <c r="G28" s="282"/>
    </row>
    <row r="29" spans="1:7">
      <c r="A29" s="545" t="s">
        <v>20</v>
      </c>
      <c r="B29" s="546"/>
      <c r="C29" s="211"/>
      <c r="D29" s="211"/>
      <c r="E29" s="212"/>
      <c r="F29" s="274"/>
      <c r="G29" s="274"/>
    </row>
    <row r="30" spans="1:7">
      <c r="A30" s="547" t="s">
        <v>21</v>
      </c>
      <c r="B30" s="548"/>
      <c r="C30" s="202"/>
      <c r="D30" s="202"/>
      <c r="E30" s="203"/>
      <c r="F30" s="275"/>
      <c r="G30" s="275"/>
    </row>
    <row r="31" spans="1:7" ht="14" thickBot="1">
      <c r="A31" s="517" t="s">
        <v>22</v>
      </c>
      <c r="B31" s="518"/>
      <c r="C31" s="100">
        <f>C28+C29-C30</f>
        <v>0</v>
      </c>
      <c r="D31" s="100">
        <f>D28+D29-D30</f>
        <v>0</v>
      </c>
      <c r="E31" s="95">
        <f>E28+E29-E30</f>
        <v>0</v>
      </c>
      <c r="F31" s="273">
        <f t="shared" ref="F31:G31" si="3">F28+F29-F30</f>
        <v>0</v>
      </c>
      <c r="G31" s="273">
        <f t="shared" si="3"/>
        <v>0</v>
      </c>
    </row>
    <row r="32" spans="1:7">
      <c r="A32" s="545" t="s">
        <v>23</v>
      </c>
      <c r="B32" s="546"/>
      <c r="C32" s="211"/>
      <c r="D32" s="211"/>
      <c r="E32" s="212"/>
      <c r="F32" s="274"/>
      <c r="G32" s="274"/>
    </row>
    <row r="33" spans="1:7">
      <c r="A33" s="521" t="s">
        <v>24</v>
      </c>
      <c r="B33" s="522"/>
      <c r="C33" s="202"/>
      <c r="D33" s="202"/>
      <c r="E33" s="203"/>
      <c r="F33" s="275"/>
      <c r="G33" s="275"/>
    </row>
    <row r="34" spans="1:7">
      <c r="A34" s="521" t="s">
        <v>25</v>
      </c>
      <c r="B34" s="522"/>
      <c r="C34" s="217"/>
      <c r="D34" s="217"/>
      <c r="E34" s="218"/>
      <c r="F34" s="283"/>
      <c r="G34" s="283"/>
    </row>
    <row r="35" spans="1:7" ht="14" thickBot="1">
      <c r="A35" s="549" t="s">
        <v>26</v>
      </c>
      <c r="B35" s="550"/>
      <c r="C35" s="219">
        <v>0</v>
      </c>
      <c r="D35" s="219"/>
      <c r="E35" s="220"/>
      <c r="F35" s="284"/>
      <c r="G35" s="284"/>
    </row>
    <row r="36" spans="1:7" ht="14" thickBot="1">
      <c r="A36" s="551" t="s">
        <v>27</v>
      </c>
      <c r="B36" s="552"/>
      <c r="C36" s="101">
        <f>C31+C32-C33-C34-C35</f>
        <v>0</v>
      </c>
      <c r="D36" s="101">
        <f>D31+D32-D33-D34-D35</f>
        <v>0</v>
      </c>
      <c r="E36" s="102">
        <f>E31+E32-E33-E34-E35</f>
        <v>0</v>
      </c>
      <c r="F36" s="285">
        <f t="shared" ref="F36:G36" si="4">F31+F32-F33-F34-F35</f>
        <v>0</v>
      </c>
      <c r="G36" s="285">
        <f t="shared" si="4"/>
        <v>0</v>
      </c>
    </row>
    <row r="37" spans="1:7" ht="14.5" thickBot="1">
      <c r="A37" s="103"/>
      <c r="B37" s="104"/>
      <c r="C37" s="105"/>
      <c r="D37" s="105"/>
      <c r="E37" s="105"/>
      <c r="F37" s="289"/>
      <c r="G37" s="289"/>
    </row>
    <row r="38" spans="1:7">
      <c r="A38" s="553" t="s">
        <v>28</v>
      </c>
      <c r="B38" s="554"/>
      <c r="C38" s="221"/>
      <c r="D38" s="221"/>
      <c r="E38" s="222"/>
      <c r="F38" s="286"/>
      <c r="G38" s="286"/>
    </row>
    <row r="39" spans="1:7" ht="28.5" customHeight="1">
      <c r="A39" s="488" t="s">
        <v>208</v>
      </c>
      <c r="B39" s="489"/>
      <c r="C39" s="106">
        <f>C36+C25+C33-C32</f>
        <v>0</v>
      </c>
      <c r="D39" s="107">
        <f>D36+D25+D33-D32</f>
        <v>0</v>
      </c>
      <c r="E39" s="108">
        <f>E36+E25+E33-E32</f>
        <v>0</v>
      </c>
      <c r="F39" s="287">
        <f t="shared" ref="F39:G39" si="5">F36+F25+F33-F32</f>
        <v>0</v>
      </c>
      <c r="G39" s="287">
        <f t="shared" si="5"/>
        <v>0</v>
      </c>
    </row>
    <row r="40" spans="1:7" ht="28.5" customHeight="1" thickBot="1">
      <c r="A40" s="543" t="s">
        <v>125</v>
      </c>
      <c r="B40" s="544"/>
      <c r="C40" s="223"/>
      <c r="D40" s="223"/>
      <c r="E40" s="224"/>
      <c r="F40" s="288"/>
      <c r="G40" s="288"/>
    </row>
    <row r="41" spans="1:7" ht="14">
      <c r="A41" s="492" t="s">
        <v>29</v>
      </c>
      <c r="B41" s="492"/>
      <c r="C41" s="492"/>
      <c r="D41" s="492"/>
      <c r="E41" s="492"/>
      <c r="F41" s="86"/>
      <c r="G41" s="86"/>
    </row>
    <row r="42" spans="1:7" ht="14">
      <c r="A42" s="326" t="s">
        <v>199</v>
      </c>
      <c r="B42" s="109"/>
      <c r="C42" s="35"/>
      <c r="D42" s="35"/>
      <c r="E42" s="35"/>
      <c r="F42" s="86"/>
      <c r="G42" s="86"/>
    </row>
    <row r="43" spans="1:7" ht="14">
      <c r="A43" s="110"/>
      <c r="B43" s="111"/>
      <c r="C43" s="35"/>
      <c r="D43" s="35"/>
      <c r="E43" s="35"/>
      <c r="F43" s="86"/>
      <c r="G43" s="86"/>
    </row>
    <row r="44" spans="1:7" s="81" customFormat="1" ht="15">
      <c r="A44" s="493" t="s">
        <v>200</v>
      </c>
      <c r="B44" s="493"/>
      <c r="C44" s="493"/>
      <c r="D44" s="493"/>
      <c r="E44" s="493"/>
      <c r="F44" s="493"/>
      <c r="G44" s="493"/>
    </row>
    <row r="45" spans="1:7" ht="15.75" customHeight="1">
      <c r="A45" s="84"/>
      <c r="B45" s="112"/>
      <c r="C45" s="112"/>
      <c r="D45" s="112"/>
      <c r="E45" s="112"/>
      <c r="F45" s="83"/>
      <c r="G45" s="83"/>
    </row>
    <row r="46" spans="1:7" ht="14">
      <c r="A46" s="35"/>
      <c r="B46" s="35"/>
      <c r="C46" s="484" t="s">
        <v>180</v>
      </c>
      <c r="D46" s="484"/>
      <c r="E46" s="484"/>
      <c r="F46" s="86"/>
      <c r="G46" s="86"/>
    </row>
    <row r="47" spans="1:7" ht="14.5" thickBot="1">
      <c r="A47" s="35"/>
      <c r="B47" s="35"/>
      <c r="C47" s="36"/>
      <c r="D47" s="36"/>
      <c r="E47" s="36"/>
      <c r="F47" s="37"/>
      <c r="G47" s="37"/>
    </row>
    <row r="48" spans="1:7" ht="14" thickBot="1">
      <c r="A48" s="494"/>
      <c r="B48" s="495"/>
      <c r="C48" s="39" t="s">
        <v>30</v>
      </c>
      <c r="D48" s="39" t="s">
        <v>144</v>
      </c>
      <c r="E48" s="40" t="s">
        <v>31</v>
      </c>
      <c r="F48" s="290" t="s">
        <v>75</v>
      </c>
      <c r="G48" s="290" t="s">
        <v>76</v>
      </c>
    </row>
    <row r="49" spans="1:7">
      <c r="A49" s="496" t="s">
        <v>201</v>
      </c>
      <c r="B49" s="497"/>
      <c r="C49" s="225"/>
      <c r="D49" s="225"/>
      <c r="E49" s="226"/>
      <c r="F49" s="291"/>
      <c r="G49" s="291"/>
    </row>
    <row r="50" spans="1:7" ht="22" customHeight="1">
      <c r="A50" s="498" t="s">
        <v>202</v>
      </c>
      <c r="B50" s="499"/>
      <c r="C50" s="227">
        <v>0</v>
      </c>
      <c r="D50" s="227"/>
      <c r="E50" s="228"/>
      <c r="F50" s="292"/>
      <c r="G50" s="292"/>
    </row>
    <row r="51" spans="1:7">
      <c r="A51" s="113" t="s">
        <v>32</v>
      </c>
      <c r="B51" s="114"/>
      <c r="C51" s="229"/>
      <c r="D51" s="230"/>
      <c r="E51" s="231"/>
      <c r="F51" s="293"/>
      <c r="G51" s="293"/>
    </row>
    <row r="52" spans="1:7" ht="14" thickBot="1">
      <c r="A52" s="500" t="s">
        <v>186</v>
      </c>
      <c r="B52" s="501"/>
      <c r="C52" s="115">
        <f>C50-C51</f>
        <v>0</v>
      </c>
      <c r="D52" s="115">
        <f>D50-D51</f>
        <v>0</v>
      </c>
      <c r="E52" s="232"/>
      <c r="F52" s="294"/>
      <c r="G52" s="294"/>
    </row>
    <row r="53" spans="1:7" ht="14" thickBot="1">
      <c r="A53" s="502" t="s">
        <v>33</v>
      </c>
      <c r="B53" s="503"/>
      <c r="C53" s="233"/>
      <c r="D53" s="233"/>
      <c r="E53" s="189"/>
      <c r="F53" s="295"/>
      <c r="G53" s="295"/>
    </row>
    <row r="54" spans="1:7" ht="14" thickBot="1">
      <c r="A54" s="117"/>
      <c r="B54" s="117"/>
      <c r="C54" s="118"/>
      <c r="D54" s="118"/>
      <c r="E54" s="118"/>
      <c r="F54" s="302"/>
      <c r="G54" s="302"/>
    </row>
    <row r="55" spans="1:7">
      <c r="A55" s="496" t="s">
        <v>34</v>
      </c>
      <c r="B55" s="504"/>
      <c r="C55" s="234"/>
      <c r="D55" s="234"/>
      <c r="E55" s="235"/>
      <c r="F55" s="296"/>
      <c r="G55" s="296"/>
    </row>
    <row r="56" spans="1:7" ht="14" thickBot="1">
      <c r="A56" s="490" t="s">
        <v>35</v>
      </c>
      <c r="B56" s="491"/>
      <c r="C56" s="236"/>
      <c r="D56" s="236"/>
      <c r="E56" s="237"/>
      <c r="F56" s="297"/>
      <c r="G56" s="297"/>
    </row>
    <row r="57" spans="1:7" ht="14" thickBot="1">
      <c r="A57" s="119"/>
      <c r="B57" s="119"/>
      <c r="C57" s="120"/>
      <c r="D57" s="120"/>
      <c r="E57" s="120"/>
      <c r="F57" s="303"/>
      <c r="G57" s="303"/>
    </row>
    <row r="58" spans="1:7" ht="15.75" customHeight="1">
      <c r="A58" s="537" t="s">
        <v>203</v>
      </c>
      <c r="B58" s="538"/>
      <c r="C58" s="234"/>
      <c r="D58" s="234"/>
      <c r="E58" s="234"/>
      <c r="F58" s="298"/>
      <c r="G58" s="296"/>
    </row>
    <row r="59" spans="1:7">
      <c r="A59" s="539" t="s">
        <v>204</v>
      </c>
      <c r="B59" s="540"/>
      <c r="C59" s="238"/>
      <c r="D59" s="238"/>
      <c r="E59" s="238"/>
      <c r="F59" s="299"/>
      <c r="G59" s="300"/>
    </row>
    <row r="60" spans="1:7">
      <c r="A60" s="539" t="s">
        <v>187</v>
      </c>
      <c r="B60" s="540"/>
      <c r="C60" s="238"/>
      <c r="D60" s="238"/>
      <c r="E60" s="238"/>
      <c r="F60" s="299"/>
      <c r="G60" s="300"/>
    </row>
    <row r="61" spans="1:7" ht="16.5" customHeight="1" thickBot="1">
      <c r="A61" s="541" t="s">
        <v>188</v>
      </c>
      <c r="B61" s="542"/>
      <c r="C61" s="236"/>
      <c r="D61" s="236"/>
      <c r="E61" s="236"/>
      <c r="F61" s="301"/>
      <c r="G61" s="297"/>
    </row>
    <row r="62" spans="1:7" ht="14.25" customHeight="1">
      <c r="A62" s="327" t="s">
        <v>126</v>
      </c>
      <c r="B62" s="121"/>
      <c r="C62" s="35"/>
      <c r="D62" s="35"/>
      <c r="E62" s="35"/>
      <c r="F62" s="86"/>
      <c r="G62" s="86"/>
    </row>
    <row r="63" spans="1:7">
      <c r="A63" s="328" t="s">
        <v>138</v>
      </c>
    </row>
    <row r="64" spans="1:7">
      <c r="A64" s="328" t="s">
        <v>197</v>
      </c>
    </row>
  </sheetData>
  <sheetProtection algorithmName="SHA-512" hashValue="VCuEaf/kR5zgmmuWBLi76Xp4wQZT9eDiO3gYsvDULcDU71gQlyaESh+4t2Ft7Ptg3iuF3CuzgCakmXoZMFPGPA==" saltValue="dFVJ+cWBCUIWLqKhJ17pmw==" spinCount="100000" sheet="1" formatCells="0" insertRows="0"/>
  <mergeCells count="50">
    <mergeCell ref="A58:B58"/>
    <mergeCell ref="A59:B59"/>
    <mergeCell ref="A60:B60"/>
    <mergeCell ref="A61:B61"/>
    <mergeCell ref="A15:B15"/>
    <mergeCell ref="A40:B40"/>
    <mergeCell ref="A28:B28"/>
    <mergeCell ref="A29:B29"/>
    <mergeCell ref="A30:B30"/>
    <mergeCell ref="A31:B31"/>
    <mergeCell ref="A32:B32"/>
    <mergeCell ref="A33:B33"/>
    <mergeCell ref="A34:B34"/>
    <mergeCell ref="A35:B35"/>
    <mergeCell ref="A36:B36"/>
    <mergeCell ref="A38:B38"/>
    <mergeCell ref="A3:E3"/>
    <mergeCell ref="C4:E4"/>
    <mergeCell ref="C5:E5"/>
    <mergeCell ref="A7:B7"/>
    <mergeCell ref="A8:B8"/>
    <mergeCell ref="A9:B9"/>
    <mergeCell ref="A10:B10"/>
    <mergeCell ref="A11:B11"/>
    <mergeCell ref="A12:B12"/>
    <mergeCell ref="A13:B13"/>
    <mergeCell ref="A14:B14"/>
    <mergeCell ref="A27:B27"/>
    <mergeCell ref="A16:B16"/>
    <mergeCell ref="A17:B17"/>
    <mergeCell ref="A18:B18"/>
    <mergeCell ref="A19:B19"/>
    <mergeCell ref="A20:B20"/>
    <mergeCell ref="A21:B21"/>
    <mergeCell ref="A22:B22"/>
    <mergeCell ref="A23:B23"/>
    <mergeCell ref="A24:B24"/>
    <mergeCell ref="A25:B25"/>
    <mergeCell ref="A26:B26"/>
    <mergeCell ref="A39:B39"/>
    <mergeCell ref="A56:B56"/>
    <mergeCell ref="A41:E41"/>
    <mergeCell ref="A44:G44"/>
    <mergeCell ref="C46:E46"/>
    <mergeCell ref="A48:B48"/>
    <mergeCell ref="A49:B49"/>
    <mergeCell ref="A50:B50"/>
    <mergeCell ref="A52:B52"/>
    <mergeCell ref="A53:B53"/>
    <mergeCell ref="A55:B55"/>
  </mergeCells>
  <pageMargins left="0.70866141732283472" right="0.70866141732283472" top="0.55118110236220474" bottom="0.55118110236220474" header="0.11811023622047245" footer="0.11811023622047245"/>
  <pageSetup paperSize="9" scale="80" fitToHeight="2" orientation="landscape"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41"/>
  <sheetViews>
    <sheetView showGridLines="0" zoomScaleNormal="100" workbookViewId="0">
      <selection activeCell="H14" sqref="H14"/>
    </sheetView>
  </sheetViews>
  <sheetFormatPr baseColWidth="10" defaultColWidth="10.81640625" defaultRowHeight="13.5"/>
  <cols>
    <col min="1" max="1" width="16.453125" style="4" customWidth="1"/>
    <col min="2" max="2" width="39.81640625" style="4" customWidth="1"/>
    <col min="3" max="3" width="20.1796875" style="4" customWidth="1"/>
    <col min="4" max="7" width="17.453125" style="4" customWidth="1"/>
    <col min="8" max="16384" width="10.81640625" style="4"/>
  </cols>
  <sheetData>
    <row r="1" spans="1:7" ht="30.5">
      <c r="A1" s="179"/>
      <c r="F1" s="314" t="s">
        <v>192</v>
      </c>
    </row>
    <row r="4" spans="1:7" s="82" customFormat="1" ht="15">
      <c r="A4" s="568" t="s">
        <v>209</v>
      </c>
      <c r="B4" s="568"/>
      <c r="C4" s="568"/>
      <c r="D4" s="568"/>
      <c r="E4" s="568"/>
    </row>
    <row r="5" spans="1:7" ht="17">
      <c r="A5" s="569"/>
      <c r="B5" s="569"/>
      <c r="C5" s="123"/>
      <c r="D5" s="124"/>
      <c r="E5" s="124"/>
    </row>
    <row r="6" spans="1:7">
      <c r="A6" s="125"/>
      <c r="B6" s="125"/>
      <c r="C6" s="570" t="s">
        <v>180</v>
      </c>
      <c r="D6" s="570"/>
      <c r="E6" s="570"/>
    </row>
    <row r="7" spans="1:7" ht="14" thickBot="1">
      <c r="A7" s="125"/>
      <c r="B7" s="125"/>
      <c r="C7" s="126"/>
      <c r="D7" s="126"/>
      <c r="E7" s="126"/>
    </row>
    <row r="8" spans="1:7" ht="23.25" customHeight="1" thickBot="1">
      <c r="A8" s="571"/>
      <c r="B8" s="571"/>
      <c r="C8" s="127" t="s">
        <v>210</v>
      </c>
      <c r="D8" s="185" t="s">
        <v>59</v>
      </c>
      <c r="E8" s="186" t="s">
        <v>59</v>
      </c>
      <c r="F8" s="304" t="s">
        <v>59</v>
      </c>
      <c r="G8" s="304" t="s">
        <v>59</v>
      </c>
    </row>
    <row r="9" spans="1:7" ht="23.25" customHeight="1">
      <c r="A9" s="496" t="s">
        <v>211</v>
      </c>
      <c r="B9" s="497"/>
      <c r="C9" s="181"/>
      <c r="D9" s="181"/>
      <c r="E9" s="182"/>
      <c r="F9" s="305"/>
      <c r="G9" s="305"/>
    </row>
    <row r="10" spans="1:7" ht="27" customHeight="1">
      <c r="A10" s="563" t="s">
        <v>212</v>
      </c>
      <c r="B10" s="564"/>
      <c r="C10" s="181"/>
      <c r="D10" s="181"/>
      <c r="E10" s="182"/>
      <c r="F10" s="305"/>
      <c r="G10" s="305"/>
    </row>
    <row r="11" spans="1:7">
      <c r="A11" s="563" t="s">
        <v>213</v>
      </c>
      <c r="B11" s="564"/>
      <c r="C11" s="183"/>
      <c r="D11" s="183"/>
      <c r="E11" s="184"/>
      <c r="F11" s="306"/>
      <c r="G11" s="306"/>
    </row>
    <row r="12" spans="1:7">
      <c r="A12" s="128" t="s">
        <v>60</v>
      </c>
      <c r="B12" s="129" t="s">
        <v>61</v>
      </c>
      <c r="C12" s="183"/>
      <c r="D12" s="183"/>
      <c r="E12" s="184"/>
      <c r="F12" s="306"/>
      <c r="G12" s="306"/>
    </row>
    <row r="13" spans="1:7">
      <c r="A13" s="130" t="s">
        <v>214</v>
      </c>
      <c r="B13" s="129" t="s">
        <v>62</v>
      </c>
      <c r="C13" s="183"/>
      <c r="D13" s="183"/>
      <c r="E13" s="184"/>
      <c r="F13" s="306"/>
      <c r="G13" s="306"/>
    </row>
    <row r="14" spans="1:7">
      <c r="A14" s="528" t="s">
        <v>63</v>
      </c>
      <c r="B14" s="529"/>
      <c r="C14" s="183"/>
      <c r="D14" s="183"/>
      <c r="E14" s="184"/>
      <c r="F14" s="306"/>
      <c r="G14" s="306"/>
    </row>
    <row r="15" spans="1:7">
      <c r="A15" s="563" t="s">
        <v>64</v>
      </c>
      <c r="B15" s="564"/>
      <c r="C15" s="183"/>
      <c r="D15" s="183"/>
      <c r="E15" s="184"/>
      <c r="F15" s="306"/>
      <c r="G15" s="306"/>
    </row>
    <row r="16" spans="1:7" ht="14" thickBot="1">
      <c r="A16" s="517" t="s">
        <v>65</v>
      </c>
      <c r="B16" s="565"/>
      <c r="C16" s="131">
        <f>C9+C10+C11+C12-C13+C14+C15</f>
        <v>0</v>
      </c>
      <c r="D16" s="131">
        <f>D9+D10+D11+D12-D13+D14+D15</f>
        <v>0</v>
      </c>
      <c r="E16" s="131">
        <f t="shared" ref="E16:G16" si="0">E9+E10+E11+E12-E13+E14+E15</f>
        <v>0</v>
      </c>
      <c r="F16" s="307">
        <f t="shared" si="0"/>
        <v>0</v>
      </c>
      <c r="G16" s="307">
        <f t="shared" si="0"/>
        <v>0</v>
      </c>
    </row>
    <row r="17" spans="1:7">
      <c r="A17" s="496" t="s">
        <v>66</v>
      </c>
      <c r="B17" s="497"/>
      <c r="C17" s="181"/>
      <c r="D17" s="181"/>
      <c r="E17" s="182"/>
      <c r="F17" s="305"/>
      <c r="G17" s="305"/>
    </row>
    <row r="18" spans="1:7">
      <c r="A18" s="563" t="s">
        <v>67</v>
      </c>
      <c r="B18" s="564"/>
      <c r="C18" s="183"/>
      <c r="D18" s="183"/>
      <c r="E18" s="184"/>
      <c r="F18" s="306"/>
      <c r="G18" s="306"/>
    </row>
    <row r="19" spans="1:7" ht="34.5">
      <c r="A19" s="563" t="s">
        <v>68</v>
      </c>
      <c r="B19" s="564"/>
      <c r="C19" s="43" t="s">
        <v>147</v>
      </c>
      <c r="D19" s="183">
        <v>0</v>
      </c>
      <c r="E19" s="184">
        <v>0</v>
      </c>
      <c r="F19" s="306">
        <v>0</v>
      </c>
      <c r="G19" s="306">
        <v>0</v>
      </c>
    </row>
    <row r="20" spans="1:7">
      <c r="A20" s="566" t="s">
        <v>69</v>
      </c>
      <c r="B20" s="132" t="s">
        <v>70</v>
      </c>
      <c r="C20" s="183"/>
      <c r="D20" s="183"/>
      <c r="E20" s="184"/>
      <c r="F20" s="306"/>
      <c r="G20" s="306"/>
    </row>
    <row r="21" spans="1:7">
      <c r="A21" s="567"/>
      <c r="B21" s="132" t="s">
        <v>71</v>
      </c>
      <c r="C21" s="183"/>
      <c r="D21" s="183"/>
      <c r="E21" s="184"/>
      <c r="F21" s="306"/>
      <c r="G21" s="306"/>
    </row>
    <row r="22" spans="1:7">
      <c r="A22" s="563" t="s">
        <v>189</v>
      </c>
      <c r="B22" s="564"/>
      <c r="C22" s="183"/>
      <c r="D22" s="183"/>
      <c r="E22" s="184"/>
      <c r="F22" s="306"/>
      <c r="G22" s="306"/>
    </row>
    <row r="23" spans="1:7" ht="25.5" customHeight="1">
      <c r="A23" s="528" t="s">
        <v>190</v>
      </c>
      <c r="B23" s="529"/>
      <c r="C23" s="183"/>
      <c r="D23" s="183"/>
      <c r="E23" s="184"/>
      <c r="F23" s="306"/>
      <c r="G23" s="306"/>
    </row>
    <row r="24" spans="1:7" ht="14" thickBot="1">
      <c r="A24" s="517" t="s">
        <v>72</v>
      </c>
      <c r="B24" s="562"/>
      <c r="C24" s="187"/>
      <c r="D24" s="133">
        <f>SUM(D17:D23)</f>
        <v>0</v>
      </c>
      <c r="E24" s="134">
        <f>SUM(E17:E23)</f>
        <v>0</v>
      </c>
      <c r="F24" s="308">
        <f t="shared" ref="F24:G24" si="1">SUM(F17:F23)</f>
        <v>0</v>
      </c>
      <c r="G24" s="308">
        <f t="shared" si="1"/>
        <v>0</v>
      </c>
    </row>
    <row r="25" spans="1:7" ht="14" thickBot="1">
      <c r="A25" s="555" t="s">
        <v>148</v>
      </c>
      <c r="B25" s="556"/>
      <c r="C25" s="135">
        <f>C24-C16</f>
        <v>0</v>
      </c>
      <c r="D25" s="136">
        <f>D24-D16</f>
        <v>0</v>
      </c>
      <c r="E25" s="116">
        <f>E24-E16</f>
        <v>0</v>
      </c>
      <c r="F25" s="309">
        <f t="shared" ref="F25:G25" si="2">F24-F16</f>
        <v>0</v>
      </c>
      <c r="G25" s="309">
        <f t="shared" si="2"/>
        <v>0</v>
      </c>
    </row>
    <row r="26" spans="1:7" ht="14" thickBot="1">
      <c r="A26" s="557" t="s">
        <v>215</v>
      </c>
      <c r="B26" s="558"/>
      <c r="C26" s="188"/>
      <c r="D26" s="136">
        <f>C26+D25</f>
        <v>0</v>
      </c>
      <c r="E26" s="116">
        <f>D26+E25</f>
        <v>0</v>
      </c>
      <c r="F26" s="309">
        <f t="shared" ref="F26:G26" si="3">E26+F25</f>
        <v>0</v>
      </c>
      <c r="G26" s="309">
        <f t="shared" si="3"/>
        <v>0</v>
      </c>
    </row>
    <row r="27" spans="1:7">
      <c r="A27" s="139"/>
      <c r="B27" s="139"/>
      <c r="C27" s="140"/>
      <c r="D27" s="140"/>
      <c r="E27" s="140"/>
      <c r="F27" s="140"/>
      <c r="G27" s="140"/>
    </row>
    <row r="28" spans="1:7" ht="124.5" customHeight="1">
      <c r="A28" s="559" t="s">
        <v>152</v>
      </c>
      <c r="B28" s="560"/>
      <c r="C28" s="560"/>
      <c r="D28" s="560"/>
      <c r="E28" s="560"/>
      <c r="G28" s="329"/>
    </row>
    <row r="29" spans="1:7" ht="14">
      <c r="A29" s="561"/>
      <c r="B29" s="561"/>
      <c r="C29" s="84"/>
      <c r="D29" s="561"/>
      <c r="E29" s="561"/>
    </row>
    <row r="30" spans="1:7">
      <c r="A30" s="138"/>
      <c r="B30" s="138"/>
      <c r="C30" s="138"/>
      <c r="D30" s="138"/>
      <c r="E30" s="138"/>
    </row>
    <row r="31" spans="1:7">
      <c r="A31" s="137"/>
      <c r="B31" s="137"/>
      <c r="C31" s="137"/>
      <c r="D31" s="137"/>
      <c r="E31" s="137"/>
    </row>
    <row r="32" spans="1:7">
      <c r="A32" s="137"/>
      <c r="B32" s="137"/>
      <c r="C32" s="137"/>
      <c r="D32" s="137"/>
      <c r="E32" s="137"/>
    </row>
    <row r="33" spans="1:5">
      <c r="A33" s="137"/>
      <c r="B33" s="137"/>
      <c r="C33" s="137"/>
      <c r="D33" s="137"/>
      <c r="E33" s="137"/>
    </row>
    <row r="34" spans="1:5">
      <c r="A34" s="137"/>
      <c r="B34" s="137"/>
      <c r="C34" s="137"/>
      <c r="D34" s="137"/>
      <c r="E34" s="137"/>
    </row>
    <row r="35" spans="1:5">
      <c r="A35" s="137"/>
      <c r="B35" s="137"/>
      <c r="C35" s="137"/>
      <c r="D35" s="137"/>
      <c r="E35" s="137"/>
    </row>
    <row r="36" spans="1:5">
      <c r="A36" s="137"/>
      <c r="B36" s="137"/>
      <c r="C36" s="137"/>
      <c r="D36" s="137"/>
      <c r="E36" s="137"/>
    </row>
    <row r="37" spans="1:5">
      <c r="A37" s="137"/>
      <c r="B37" s="137"/>
      <c r="C37" s="137"/>
      <c r="D37" s="137"/>
      <c r="E37" s="137"/>
    </row>
    <row r="38" spans="1:5">
      <c r="A38" s="137"/>
      <c r="B38" s="137"/>
      <c r="C38" s="137"/>
      <c r="D38" s="137"/>
      <c r="E38" s="137"/>
    </row>
    <row r="39" spans="1:5">
      <c r="A39" s="137"/>
      <c r="B39" s="137"/>
      <c r="C39" s="137"/>
      <c r="D39" s="137"/>
      <c r="E39" s="137"/>
    </row>
    <row r="40" spans="1:5">
      <c r="A40" s="137"/>
      <c r="B40" s="137"/>
      <c r="C40" s="137"/>
      <c r="D40" s="137"/>
      <c r="E40" s="137"/>
    </row>
    <row r="41" spans="1:5">
      <c r="A41" s="137"/>
      <c r="B41" s="137"/>
      <c r="C41" s="137"/>
      <c r="D41" s="137"/>
      <c r="E41" s="137"/>
    </row>
  </sheetData>
  <sheetProtection algorithmName="SHA-512" hashValue="hroie1WKz7oCGj5Q+CN5a5PXMc7Px5NQ+jZuPmy9IsR+alR3ejX7Gh8neysETKHllflxIBdqIdsAu8QrA4gdAQ==" saltValue="1Yx9FGFPRNf2dLZZ1FvCWA==" spinCount="100000" sheet="1" formatCells="0" insertRows="0"/>
  <mergeCells count="22">
    <mergeCell ref="A9:B9"/>
    <mergeCell ref="A4:E4"/>
    <mergeCell ref="A5:B5"/>
    <mergeCell ref="C6:E6"/>
    <mergeCell ref="A8:B8"/>
    <mergeCell ref="A24:B24"/>
    <mergeCell ref="A10:B10"/>
    <mergeCell ref="A11:B11"/>
    <mergeCell ref="A14:B14"/>
    <mergeCell ref="A15:B15"/>
    <mergeCell ref="A16:B16"/>
    <mergeCell ref="A17:B17"/>
    <mergeCell ref="A18:B18"/>
    <mergeCell ref="A19:B19"/>
    <mergeCell ref="A20:A21"/>
    <mergeCell ref="A22:B22"/>
    <mergeCell ref="A23:B23"/>
    <mergeCell ref="A25:B25"/>
    <mergeCell ref="A26:B26"/>
    <mergeCell ref="A28:E28"/>
    <mergeCell ref="A29:B29"/>
    <mergeCell ref="D29:E29"/>
  </mergeCells>
  <pageMargins left="0.70866141732283472" right="0.70866141732283472" top="0.74803149606299213" bottom="0.74803149606299213" header="0.31496062992125984" footer="0.31496062992125984"/>
  <pageSetup paperSize="9" scale="89"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6D28FD9B1A73E439EB487A79D9BF0A1" ma:contentTypeVersion="12" ma:contentTypeDescription="Crée un document." ma:contentTypeScope="" ma:versionID="bc98e6098bb277472d6df5bbb39fdd98">
  <xsd:schema xmlns:xsd="http://www.w3.org/2001/XMLSchema" xmlns:xs="http://www.w3.org/2001/XMLSchema" xmlns:p="http://schemas.microsoft.com/office/2006/metadata/properties" xmlns:ns2="f24dd186-9d93-4626-8517-d15cf74c455f" xmlns:ns3="b2a54918-cf7a-4f8d-898d-44ff8ec624ce" targetNamespace="http://schemas.microsoft.com/office/2006/metadata/properties" ma:root="true" ma:fieldsID="43be08a00e0d9e7a012b09cbb80319a4" ns2:_="" ns3:_="">
    <xsd:import namespace="f24dd186-9d93-4626-8517-d15cf74c455f"/>
    <xsd:import namespace="b2a54918-cf7a-4f8d-898d-44ff8ec624c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4dd186-9d93-4626-8517-d15cf74c45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a54918-cf7a-4f8d-898d-44ff8ec624c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493B35-B05A-415C-B2B1-97D7DD3B2044}">
  <ds:schemaRefs>
    <ds:schemaRef ds:uri="http://schemas.microsoft.com/office/2006/metadata/properties"/>
    <ds:schemaRef ds:uri="f24dd186-9d93-4626-8517-d15cf74c455f"/>
    <ds:schemaRef ds:uri="http://purl.org/dc/elements/1.1/"/>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b2a54918-cf7a-4f8d-898d-44ff8ec624ce"/>
    <ds:schemaRef ds:uri="http://purl.org/dc/dcmitype/"/>
    <ds:schemaRef ds:uri="http://purl.org/dc/terms/"/>
  </ds:schemaRefs>
</ds:datastoreItem>
</file>

<file path=customXml/itemProps2.xml><?xml version="1.0" encoding="utf-8"?>
<ds:datastoreItem xmlns:ds="http://schemas.openxmlformats.org/officeDocument/2006/customXml" ds:itemID="{6289F38B-4D4D-40C6-A555-198C3EA60C5D}">
  <ds:schemaRefs>
    <ds:schemaRef ds:uri="http://schemas.microsoft.com/sharepoint/v3/contenttype/forms"/>
  </ds:schemaRefs>
</ds:datastoreItem>
</file>

<file path=customXml/itemProps3.xml><?xml version="1.0" encoding="utf-8"?>
<ds:datastoreItem xmlns:ds="http://schemas.openxmlformats.org/officeDocument/2006/customXml" ds:itemID="{C6791845-33E3-4A56-8B22-F7D9C11ADC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4dd186-9d93-4626-8517-d15cf74c455f"/>
    <ds:schemaRef ds:uri="b2a54918-cf7a-4f8d-898d-44ff8ec62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Fiche INFOS</vt:lpstr>
      <vt:lpstr>Dépenses liées au projet</vt:lpstr>
      <vt:lpstr>Étapes &amp; échéances</vt:lpstr>
      <vt:lpstr>Données Économiques</vt:lpstr>
      <vt:lpstr>Plan de financement</vt:lpstr>
      <vt:lpstr>'Dépenses liées au projet'!Zone_d_impression</vt:lpstr>
      <vt:lpstr>'Données Économiques'!Zone_d_impression</vt:lpstr>
      <vt:lpstr>'Étapes &amp; échéances'!Zone_d_impression</vt:lpstr>
      <vt:lpstr>'Fiche INFOS'!Zone_d_impression</vt:lpstr>
      <vt:lpstr>'Plan de financement'!Zone_d_impression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VERONIQUE ALLAIRE</dc:creator>
  <cp:lastModifiedBy>Cécile Martin</cp:lastModifiedBy>
  <cp:lastPrinted>2019-08-30T07:30:43Z</cp:lastPrinted>
  <dcterms:created xsi:type="dcterms:W3CDTF">2019-07-30T16:19:30Z</dcterms:created>
  <dcterms:modified xsi:type="dcterms:W3CDTF">2020-08-31T17:12:51Z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0x01010096D28FD9B1A73E439EB487A79D9BF0A1</vt:lpwstr>
  </property>
</Properties>
</file>